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3\Actualizaciones 2023\"/>
    </mc:Choice>
  </mc:AlternateContent>
  <xr:revisionPtr revIDLastSave="0" documentId="13_ncr:1_{5CF077CC-7591-4A05-9A2D-1429315269D4}" xr6:coauthVersionLast="47" xr6:coauthVersionMax="47" xr10:uidLastSave="{00000000-0000-0000-0000-000000000000}"/>
  <bookViews>
    <workbookView xWindow="-120" yWindow="-120" windowWidth="25440" windowHeight="15390" tabRatio="885" xr2:uid="{00000000-000D-0000-FFFF-FFFF00000000}"/>
  </bookViews>
  <sheets>
    <sheet name="INMUEBLES URBANOS" sheetId="1" r:id="rId1"/>
    <sheet name="VALORES MOBILIARIOS Y OTROS" sheetId="8" r:id="rId2"/>
  </sheets>
  <definedNames>
    <definedName name="_xlnm._FilterDatabase" localSheetId="0" hidden="1">'INMUEBLES URBANOS'!$A$1:$H$5</definedName>
  </definedNames>
  <calcPr calcId="18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2" i="1"/>
  <c r="D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Parcela cedida por 75 años, titular el Ayto de Albacete
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Construcción de edificio, revierte al Ayto de Albacete a los 75 años de la firma.</t>
        </r>
      </text>
    </comment>
  </commentList>
</comments>
</file>

<file path=xl/sharedStrings.xml><?xml version="1.0" encoding="utf-8"?>
<sst xmlns="http://schemas.openxmlformats.org/spreadsheetml/2006/main" count="90" uniqueCount="51">
  <si>
    <t>Consejería</t>
  </si>
  <si>
    <t>Provincia</t>
  </si>
  <si>
    <t>Denominación</t>
  </si>
  <si>
    <t>Municipio</t>
  </si>
  <si>
    <t>Situación Jurídica</t>
  </si>
  <si>
    <t>Dirección</t>
  </si>
  <si>
    <t>PROPIEDAD</t>
  </si>
  <si>
    <t>Bienes de Dominio Público</t>
  </si>
  <si>
    <t>Ciudad Real</t>
  </si>
  <si>
    <t>Albacete</t>
  </si>
  <si>
    <t>CESION</t>
  </si>
  <si>
    <t>ALBACETE</t>
  </si>
  <si>
    <t>Toledo</t>
  </si>
  <si>
    <t>TOLEDO</t>
  </si>
  <si>
    <t>Patrimonial</t>
  </si>
  <si>
    <t>CIUDAD REAL</t>
  </si>
  <si>
    <t>Hacienda y Administraciones Públicas</t>
  </si>
  <si>
    <t>CTRA. SANTO DOMINGO, S/N</t>
  </si>
  <si>
    <t>Naturaleza Inmueble</t>
  </si>
  <si>
    <t>Entidades emisoras</t>
  </si>
  <si>
    <t>Nº Títulos</t>
  </si>
  <si>
    <t>Capital Mobiliario</t>
  </si>
  <si>
    <t>Tipo de título</t>
  </si>
  <si>
    <t xml:space="preserve">Naturaleza </t>
  </si>
  <si>
    <t>PARCELA EN C/ GUADALMENA. POLIGONO INDUSTRIAL TOLEDO</t>
  </si>
  <si>
    <t>EDIFICIO EN C/ GUADALMENA. POLIGONO INDUSTRIAL TOLEDO</t>
  </si>
  <si>
    <t>C/ RIO GUADALMENA, 6</t>
  </si>
  <si>
    <t>PARCELA EN C/ SANCHO PANZA.</t>
  </si>
  <si>
    <t>C/ SANCHO PANZA</t>
  </si>
  <si>
    <t>LOCAL COMERCIAL Nº. 9</t>
  </si>
  <si>
    <t>TALAVERA DE LA REINA</t>
  </si>
  <si>
    <t>LOCAL COMERCIAL Nº. 10</t>
  </si>
  <si>
    <t>LOCAL COMERCIAL Nº. 1</t>
  </si>
  <si>
    <t>RONDA DE CALATRAVA, 2</t>
  </si>
  <si>
    <t>COCHERA Nº.1</t>
  </si>
  <si>
    <t>COCHERA Nº.2</t>
  </si>
  <si>
    <t>ENTE PUBLICO DE RTVCLM</t>
  </si>
  <si>
    <t>TELEVISIÓN AUTONÓMICA DE CLM</t>
  </si>
  <si>
    <t>RADIO AUTONÓMICA DE CLM</t>
  </si>
  <si>
    <t>Acciones Nominativas</t>
  </si>
  <si>
    <t>CONCESION ADMTVA</t>
  </si>
  <si>
    <t>Fecha adquisición</t>
  </si>
  <si>
    <t>Precio Adquisición</t>
  </si>
  <si>
    <t>Amortización Acumulada</t>
  </si>
  <si>
    <t>Valor Neto Contable</t>
  </si>
  <si>
    <t>LOCAL COMERCIAL Nº. 11</t>
  </si>
  <si>
    <r>
      <t>Sup.Suelo (m</t>
    </r>
    <r>
      <rPr>
        <b/>
        <vertAlign val="superscript"/>
        <sz val="11"/>
        <color theme="0"/>
        <rFont val="Calibri"/>
        <family val="2"/>
      </rPr>
      <t>2</t>
    </r>
    <r>
      <rPr>
        <b/>
        <sz val="11"/>
        <color theme="0"/>
        <rFont val="Calibri"/>
        <family val="2"/>
      </rPr>
      <t>)</t>
    </r>
  </si>
  <si>
    <r>
      <t>Sup.Const (m</t>
    </r>
    <r>
      <rPr>
        <b/>
        <vertAlign val="superscript"/>
        <sz val="11"/>
        <color theme="0"/>
        <rFont val="Calibri"/>
        <family val="2"/>
      </rPr>
      <t>2</t>
    </r>
    <r>
      <rPr>
        <b/>
        <sz val="11"/>
        <color theme="0"/>
        <rFont val="Calibri"/>
        <family val="2"/>
      </rPr>
      <t>)</t>
    </r>
  </si>
  <si>
    <t>CL. CARRETAS Y CL. SANTA AGUEDA</t>
  </si>
  <si>
    <t>Deterioro</t>
  </si>
  <si>
    <t>EDIFICIO C/ SANCHO PANZA.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</si>
</sst>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2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5" fillId="32" borderId="5" applyNumberFormat="0" applyFont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</cellStyleXfs>
  <cellXfs count="16">
    <xf numFmtId="0" fontId="0" fillId="0" borderId="0" xfId="0"/>
    <xf numFmtId="0" fontId="21" fillId="0" borderId="0" xfId="0" applyFont="1" applyAlignment="1">
      <alignment vertical="center" wrapText="1"/>
    </xf>
    <xf numFmtId="0" fontId="22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9" fillId="33" borderId="1" xfId="0" applyFont="1" applyFill="1" applyBorder="1" applyAlignment="1">
      <alignment horizontal="center" vertical="center" wrapText="1"/>
    </xf>
    <xf numFmtId="4" fontId="22" fillId="33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0" fillId="0" borderId="0" xfId="0" applyNumberFormat="1"/>
    <xf numFmtId="3" fontId="25" fillId="0" borderId="1" xfId="0" applyNumberFormat="1" applyFont="1" applyBorder="1" applyAlignment="1">
      <alignment vertical="center" wrapText="1"/>
    </xf>
    <xf numFmtId="4" fontId="25" fillId="0" borderId="1" xfId="0" applyNumberFormat="1" applyFont="1" applyBorder="1" applyAlignment="1">
      <alignment vertical="center" wrapText="1"/>
    </xf>
    <xf numFmtId="14" fontId="25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baseColWidth="10" defaultRowHeight="15" x14ac:dyDescent="0.25"/>
  <cols>
    <col min="1" max="1" width="11.7109375" style="3" customWidth="1"/>
    <col min="2" max="2" width="39.5703125" style="3" customWidth="1"/>
    <col min="3" max="3" width="11.140625" style="3" customWidth="1"/>
    <col min="4" max="4" width="9.5703125" style="3" bestFit="1" customWidth="1"/>
    <col min="5" max="5" width="12.85546875" style="3" customWidth="1"/>
    <col min="6" max="6" width="14" style="3" customWidth="1"/>
    <col min="7" max="7" width="20.140625" style="3" customWidth="1"/>
    <col min="8" max="8" width="17.85546875" style="3" customWidth="1"/>
    <col min="9" max="9" width="13.140625" style="7" customWidth="1"/>
    <col min="10" max="10" width="13.28515625" style="7" customWidth="1"/>
    <col min="11" max="12" width="14" style="7" customWidth="1"/>
    <col min="13" max="13" width="13.42578125" style="7" customWidth="1"/>
    <col min="14" max="16384" width="11.42578125" style="3"/>
  </cols>
  <sheetData>
    <row r="1" spans="1:13" s="1" customFormat="1" ht="32.25" x14ac:dyDescent="0.25">
      <c r="A1" s="2" t="s">
        <v>1</v>
      </c>
      <c r="B1" s="2" t="s">
        <v>2</v>
      </c>
      <c r="C1" s="8" t="s">
        <v>46</v>
      </c>
      <c r="D1" s="8" t="s">
        <v>47</v>
      </c>
      <c r="E1" s="2" t="s">
        <v>3</v>
      </c>
      <c r="F1" s="2" t="s">
        <v>4</v>
      </c>
      <c r="G1" s="2" t="s">
        <v>5</v>
      </c>
      <c r="H1" s="2" t="s">
        <v>18</v>
      </c>
      <c r="I1" s="9" t="s">
        <v>41</v>
      </c>
      <c r="J1" s="9" t="s">
        <v>42</v>
      </c>
      <c r="K1" s="9" t="s">
        <v>43</v>
      </c>
      <c r="L1" s="9" t="s">
        <v>49</v>
      </c>
      <c r="M1" s="9" t="s">
        <v>44</v>
      </c>
    </row>
    <row r="2" spans="1:13" ht="30" customHeight="1" x14ac:dyDescent="0.25">
      <c r="A2" s="10" t="s">
        <v>12</v>
      </c>
      <c r="B2" s="10" t="s">
        <v>24</v>
      </c>
      <c r="C2" s="12">
        <v>24040</v>
      </c>
      <c r="D2" s="12"/>
      <c r="E2" s="10" t="s">
        <v>13</v>
      </c>
      <c r="F2" s="10" t="s">
        <v>10</v>
      </c>
      <c r="G2" s="10" t="s">
        <v>26</v>
      </c>
      <c r="H2" s="10" t="s">
        <v>7</v>
      </c>
      <c r="I2" s="14">
        <v>38353</v>
      </c>
      <c r="J2" s="13">
        <v>601777.67000000004</v>
      </c>
      <c r="K2" s="13"/>
      <c r="L2" s="13"/>
      <c r="M2" s="13">
        <f>+J2-K2-L2</f>
        <v>601777.67000000004</v>
      </c>
    </row>
    <row r="3" spans="1:13" s="15" customFormat="1" ht="30" customHeight="1" x14ac:dyDescent="0.25">
      <c r="A3" s="10" t="s">
        <v>12</v>
      </c>
      <c r="B3" s="10" t="s">
        <v>25</v>
      </c>
      <c r="C3" s="12"/>
      <c r="D3" s="12">
        <v>12338</v>
      </c>
      <c r="E3" s="10" t="s">
        <v>13</v>
      </c>
      <c r="F3" s="10" t="s">
        <v>10</v>
      </c>
      <c r="G3" s="10" t="s">
        <v>17</v>
      </c>
      <c r="H3" s="10" t="s">
        <v>7</v>
      </c>
      <c r="I3" s="14">
        <v>38353</v>
      </c>
      <c r="J3" s="13">
        <v>23403133.57</v>
      </c>
      <c r="K3" s="13">
        <v>12540873.779999999</v>
      </c>
      <c r="L3" s="13"/>
      <c r="M3" s="13">
        <f t="shared" ref="M3:M11" si="0">+J3-K3-L3</f>
        <v>10862259.790000001</v>
      </c>
    </row>
    <row r="4" spans="1:13" ht="30" customHeight="1" x14ac:dyDescent="0.25">
      <c r="A4" s="10" t="s">
        <v>9</v>
      </c>
      <c r="B4" s="10" t="s">
        <v>27</v>
      </c>
      <c r="C4" s="12">
        <v>4256</v>
      </c>
      <c r="D4" s="12"/>
      <c r="E4" s="10" t="s">
        <v>11</v>
      </c>
      <c r="F4" s="10" t="s">
        <v>40</v>
      </c>
      <c r="G4" s="10" t="s">
        <v>28</v>
      </c>
      <c r="H4" s="10" t="s">
        <v>7</v>
      </c>
      <c r="I4" s="14">
        <v>39813</v>
      </c>
      <c r="J4" s="13">
        <v>1691042</v>
      </c>
      <c r="K4" s="13"/>
      <c r="L4" s="13"/>
      <c r="M4" s="13">
        <f t="shared" si="0"/>
        <v>1691042</v>
      </c>
    </row>
    <row r="5" spans="1:13" ht="30" customHeight="1" x14ac:dyDescent="0.25">
      <c r="A5" s="10" t="s">
        <v>9</v>
      </c>
      <c r="B5" s="10" t="s">
        <v>50</v>
      </c>
      <c r="C5" s="12"/>
      <c r="D5" s="13">
        <v>1211.19</v>
      </c>
      <c r="E5" s="10" t="s">
        <v>11</v>
      </c>
      <c r="F5" s="10" t="s">
        <v>10</v>
      </c>
      <c r="G5" s="10" t="s">
        <v>28</v>
      </c>
      <c r="H5" s="10" t="s">
        <v>7</v>
      </c>
      <c r="I5" s="14">
        <v>39813</v>
      </c>
      <c r="J5" s="13">
        <v>1302101</v>
      </c>
      <c r="K5" s="13">
        <v>546882.4</v>
      </c>
      <c r="L5" s="13"/>
      <c r="M5" s="13">
        <f t="shared" si="0"/>
        <v>755218.6</v>
      </c>
    </row>
    <row r="6" spans="1:13" ht="30" customHeight="1" x14ac:dyDescent="0.25">
      <c r="A6" s="10" t="s">
        <v>12</v>
      </c>
      <c r="B6" s="10" t="s">
        <v>29</v>
      </c>
      <c r="C6" s="10">
        <v>80</v>
      </c>
      <c r="D6" s="10"/>
      <c r="E6" s="10" t="s">
        <v>30</v>
      </c>
      <c r="F6" s="10" t="s">
        <v>6</v>
      </c>
      <c r="G6" s="10" t="s">
        <v>48</v>
      </c>
      <c r="H6" s="10" t="s">
        <v>7</v>
      </c>
      <c r="I6" s="14">
        <v>39483</v>
      </c>
      <c r="J6" s="13">
        <v>234233.02</v>
      </c>
      <c r="K6" s="13"/>
      <c r="L6" s="13">
        <v>58558.26</v>
      </c>
      <c r="M6" s="13">
        <f t="shared" si="0"/>
        <v>175674.75999999998</v>
      </c>
    </row>
    <row r="7" spans="1:13" ht="30" customHeight="1" x14ac:dyDescent="0.25">
      <c r="A7" s="10" t="s">
        <v>12</v>
      </c>
      <c r="B7" s="10" t="s">
        <v>31</v>
      </c>
      <c r="C7" s="12">
        <v>72</v>
      </c>
      <c r="D7" s="10"/>
      <c r="E7" s="10" t="s">
        <v>30</v>
      </c>
      <c r="F7" s="10" t="s">
        <v>6</v>
      </c>
      <c r="G7" s="10" t="s">
        <v>48</v>
      </c>
      <c r="H7" s="10" t="s">
        <v>7</v>
      </c>
      <c r="I7" s="14">
        <v>39483</v>
      </c>
      <c r="J7" s="13">
        <v>210809.72</v>
      </c>
      <c r="K7" s="13"/>
      <c r="L7" s="13">
        <v>52702.43</v>
      </c>
      <c r="M7" s="13">
        <f t="shared" si="0"/>
        <v>158107.29</v>
      </c>
    </row>
    <row r="8" spans="1:13" ht="30" customHeight="1" x14ac:dyDescent="0.25">
      <c r="A8" s="10" t="s">
        <v>12</v>
      </c>
      <c r="B8" s="10" t="s">
        <v>45</v>
      </c>
      <c r="C8" s="12">
        <v>50</v>
      </c>
      <c r="D8" s="10"/>
      <c r="E8" s="10" t="s">
        <v>30</v>
      </c>
      <c r="F8" s="10" t="s">
        <v>6</v>
      </c>
      <c r="G8" s="10" t="s">
        <v>48</v>
      </c>
      <c r="H8" s="10" t="s">
        <v>7</v>
      </c>
      <c r="I8" s="14">
        <v>39483</v>
      </c>
      <c r="J8" s="13">
        <v>146395.64000000001</v>
      </c>
      <c r="K8" s="13"/>
      <c r="L8" s="13">
        <v>36598.910000000003</v>
      </c>
      <c r="M8" s="13">
        <f t="shared" si="0"/>
        <v>109796.73000000001</v>
      </c>
    </row>
    <row r="9" spans="1:13" ht="30" customHeight="1" x14ac:dyDescent="0.25">
      <c r="A9" s="10" t="s">
        <v>8</v>
      </c>
      <c r="B9" s="10" t="s">
        <v>32</v>
      </c>
      <c r="C9" s="13">
        <v>339.71</v>
      </c>
      <c r="D9" s="10"/>
      <c r="E9" s="10" t="s">
        <v>15</v>
      </c>
      <c r="F9" s="10" t="s">
        <v>6</v>
      </c>
      <c r="G9" s="10" t="s">
        <v>33</v>
      </c>
      <c r="H9" s="10" t="s">
        <v>7</v>
      </c>
      <c r="I9" s="14">
        <v>39743</v>
      </c>
      <c r="J9" s="13">
        <v>679420</v>
      </c>
      <c r="K9" s="13"/>
      <c r="L9" s="13">
        <v>95118.8</v>
      </c>
      <c r="M9" s="13">
        <f t="shared" si="0"/>
        <v>584301.19999999995</v>
      </c>
    </row>
    <row r="10" spans="1:13" ht="30" customHeight="1" x14ac:dyDescent="0.25">
      <c r="A10" s="10" t="s">
        <v>8</v>
      </c>
      <c r="B10" s="10" t="s">
        <v>34</v>
      </c>
      <c r="C10" s="13">
        <v>21.46</v>
      </c>
      <c r="D10" s="10"/>
      <c r="E10" s="10" t="s">
        <v>15</v>
      </c>
      <c r="F10" s="10" t="s">
        <v>6</v>
      </c>
      <c r="G10" s="10" t="s">
        <v>33</v>
      </c>
      <c r="H10" s="10" t="s">
        <v>7</v>
      </c>
      <c r="I10" s="14">
        <v>39743</v>
      </c>
      <c r="J10" s="13">
        <v>28156.11</v>
      </c>
      <c r="K10" s="13"/>
      <c r="L10" s="13">
        <v>3941.86</v>
      </c>
      <c r="M10" s="13">
        <f t="shared" si="0"/>
        <v>24214.25</v>
      </c>
    </row>
    <row r="11" spans="1:13" ht="30" customHeight="1" x14ac:dyDescent="0.25">
      <c r="A11" s="10" t="s">
        <v>8</v>
      </c>
      <c r="B11" s="10" t="s">
        <v>35</v>
      </c>
      <c r="C11" s="13">
        <v>14.67</v>
      </c>
      <c r="D11" s="10"/>
      <c r="E11" s="10" t="s">
        <v>15</v>
      </c>
      <c r="F11" s="10" t="s">
        <v>6</v>
      </c>
      <c r="G11" s="10" t="s">
        <v>33</v>
      </c>
      <c r="H11" s="10" t="s">
        <v>7</v>
      </c>
      <c r="I11" s="14">
        <v>39743</v>
      </c>
      <c r="J11" s="13">
        <v>19247.45</v>
      </c>
      <c r="K11" s="13"/>
      <c r="L11" s="13">
        <v>2694.64</v>
      </c>
      <c r="M11" s="13">
        <f t="shared" si="0"/>
        <v>16552.810000000001</v>
      </c>
    </row>
    <row r="15" spans="1:13" x14ac:dyDescent="0.25">
      <c r="G15" s="11"/>
      <c r="H15" s="11"/>
      <c r="I15" s="11"/>
    </row>
    <row r="17" spans="7:10" x14ac:dyDescent="0.25">
      <c r="G17" s="11"/>
      <c r="H17" s="11"/>
      <c r="I17" s="11"/>
    </row>
    <row r="20" spans="7:10" x14ac:dyDescent="0.25">
      <c r="H20"/>
      <c r="I20"/>
      <c r="J20"/>
    </row>
    <row r="21" spans="7:10" x14ac:dyDescent="0.25">
      <c r="H21" s="11"/>
      <c r="I21" s="11"/>
      <c r="J21" s="11"/>
    </row>
  </sheetData>
  <sortState xmlns:xlrd2="http://schemas.microsoft.com/office/spreadsheetml/2017/richdata2" ref="A2:J1569">
    <sortCondition ref="A2:A1569"/>
    <sortCondition ref="E2:E1569"/>
  </sortState>
  <pageMargins left="0.11811023622047245" right="0.11811023622047245" top="1.1417322834645669" bottom="0.74803149606299213" header="0.51181102362204722" footer="0.31496062992125984"/>
  <pageSetup paperSize="9" scale="75" orientation="landscape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B19" sqref="B19"/>
    </sheetView>
  </sheetViews>
  <sheetFormatPr baseColWidth="10" defaultRowHeight="15" x14ac:dyDescent="0.25"/>
  <cols>
    <col min="1" max="1" width="26.28515625" style="3" customWidth="1"/>
    <col min="2" max="2" width="32" style="3" bestFit="1" customWidth="1"/>
    <col min="3" max="3" width="10.28515625" style="3" bestFit="1" customWidth="1"/>
    <col min="4" max="4" width="17.85546875" style="3" bestFit="1" customWidth="1"/>
    <col min="5" max="6" width="20.5703125" style="3" bestFit="1" customWidth="1"/>
    <col min="7" max="16384" width="11.42578125" style="3"/>
  </cols>
  <sheetData>
    <row r="1" spans="1:6" ht="30" customHeight="1" x14ac:dyDescent="0.25">
      <c r="A1" s="2" t="s">
        <v>0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</row>
    <row r="2" spans="1:6" ht="30" customHeight="1" x14ac:dyDescent="0.25">
      <c r="A2" s="4" t="s">
        <v>16</v>
      </c>
      <c r="B2" s="4" t="s">
        <v>36</v>
      </c>
      <c r="C2" s="4">
        <v>1</v>
      </c>
      <c r="D2" s="4"/>
      <c r="E2" s="4"/>
      <c r="F2" s="4" t="s">
        <v>14</v>
      </c>
    </row>
    <row r="3" spans="1:6" ht="30" customHeight="1" x14ac:dyDescent="0.25">
      <c r="A3" s="4" t="s">
        <v>36</v>
      </c>
      <c r="B3" s="4" t="s">
        <v>37</v>
      </c>
      <c r="C3" s="5">
        <v>120</v>
      </c>
      <c r="D3" s="6">
        <f>120000000/166.386</f>
        <v>721214.52526053879</v>
      </c>
      <c r="E3" s="4" t="s">
        <v>39</v>
      </c>
      <c r="F3" s="4" t="s">
        <v>14</v>
      </c>
    </row>
    <row r="4" spans="1:6" ht="30" customHeight="1" x14ac:dyDescent="0.25">
      <c r="A4" s="4" t="s">
        <v>36</v>
      </c>
      <c r="B4" s="4" t="s">
        <v>38</v>
      </c>
      <c r="C4" s="4">
        <v>30</v>
      </c>
      <c r="D4" s="6">
        <v>180303.63</v>
      </c>
      <c r="E4" s="4" t="s">
        <v>39</v>
      </c>
      <c r="F4" s="4" t="s">
        <v>14</v>
      </c>
    </row>
  </sheetData>
  <printOptions horizontalCentered="1"/>
  <pageMargins left="0.70866141732283472" right="0.70866141732283472" top="1.3385826771653544" bottom="0.74803149606299213" header="0.51181102362204722" footer="0.31496062992125984"/>
  <pageSetup paperSize="9" scale="90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 URBANOS</vt:lpstr>
      <vt:lpstr>VALORES MOBILIARIOS Y 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Insausti Macarron</dc:creator>
  <cp:lastModifiedBy>pedro.rodriguez</cp:lastModifiedBy>
  <cp:lastPrinted>2017-06-25T09:40:15Z</cp:lastPrinted>
  <dcterms:created xsi:type="dcterms:W3CDTF">2017-03-22T12:40:25Z</dcterms:created>
  <dcterms:modified xsi:type="dcterms:W3CDTF">2023-01-31T09:39:30Z</dcterms:modified>
</cp:coreProperties>
</file>