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sus.santos\AppData\Local\Microsoft\Windows\INetCache\Content.Outlook\6P8I1EJD\"/>
    </mc:Choice>
  </mc:AlternateContent>
  <bookViews>
    <workbookView xWindow="0" yWindow="0" windowWidth="28800" windowHeight="12330"/>
  </bookViews>
  <sheets>
    <sheet name="Liquidaciones" sheetId="2" r:id="rId1"/>
  </sheets>
  <definedNames>
    <definedName name="_xlnm._FilterDatabase" localSheetId="0" hidden="1">Liquidaciones!$A$2:$I$44</definedName>
    <definedName name="_xlnm.Print_Titles" localSheetId="0">Liquidaciones!1:2</definedName>
  </definedNames>
  <calcPr calcId="162913"/>
</workbook>
</file>

<file path=xl/calcChain.xml><?xml version="1.0" encoding="utf-8"?>
<calcChain xmlns="http://schemas.openxmlformats.org/spreadsheetml/2006/main">
  <c r="H21" i="2" l="1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" i="2"/>
  <c r="I4" i="2" s="1"/>
  <c r="H5" i="2"/>
  <c r="I5" i="2" s="1"/>
  <c r="H6" i="2"/>
  <c r="I6" i="2" s="1"/>
  <c r="H7" i="2"/>
  <c r="I7" i="2" s="1"/>
  <c r="H8" i="2"/>
  <c r="I8" i="2" s="1"/>
  <c r="H9" i="2"/>
  <c r="I9" i="2" s="1"/>
  <c r="H10" i="2"/>
  <c r="H11" i="2"/>
  <c r="I11" i="2" s="1"/>
  <c r="H12" i="2"/>
  <c r="I12" i="2" s="1"/>
  <c r="H13" i="2"/>
  <c r="I13" i="2" s="1"/>
  <c r="H14" i="2"/>
  <c r="I14" i="2" s="1"/>
  <c r="H15" i="2"/>
  <c r="H16" i="2"/>
  <c r="I16" i="2" s="1"/>
  <c r="H17" i="2"/>
  <c r="I17" i="2" s="1"/>
  <c r="H18" i="2"/>
  <c r="I18" i="2" s="1"/>
  <c r="H19" i="2"/>
  <c r="I19" i="2" s="1"/>
  <c r="H20" i="2"/>
  <c r="I20" i="2" s="1"/>
  <c r="H3" i="2"/>
  <c r="I3" i="2" s="1"/>
</calcChain>
</file>

<file path=xl/comments1.xml><?xml version="1.0" encoding="utf-8"?>
<comments xmlns="http://schemas.openxmlformats.org/spreadsheetml/2006/main">
  <authors>
    <author>marta.alberich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>marta.alberich:</t>
        </r>
        <r>
          <rPr>
            <sz val="9"/>
            <color indexed="81"/>
            <rFont val="Tahoma"/>
            <family val="2"/>
          </rPr>
          <t xml:space="preserve">
IMPORTE DEL 04/02/23 AL 03/02/24, CONTRATO 
POSTERIOR</t>
        </r>
      </text>
    </comment>
  </commentList>
</comments>
</file>

<file path=xl/sharedStrings.xml><?xml version="1.0" encoding="utf-8"?>
<sst xmlns="http://schemas.openxmlformats.org/spreadsheetml/2006/main" count="138" uniqueCount="94">
  <si>
    <t xml:space="preserve">Actualizado en:  </t>
  </si>
  <si>
    <t>Inicio</t>
  </si>
  <si>
    <t>Fin</t>
  </si>
  <si>
    <t>Adjudicatario</t>
  </si>
  <si>
    <t>Sociedad</t>
  </si>
  <si>
    <t>Concepto</t>
  </si>
  <si>
    <t>Importe
Estimado</t>
  </si>
  <si>
    <t>IMPORTE REAL</t>
  </si>
  <si>
    <t>DIFERENCIA</t>
  </si>
  <si>
    <t>DIFERENCIA %</t>
  </si>
  <si>
    <t>GABINETE DE ANÁLISIS DEMOSCÓPICO S.L.</t>
  </si>
  <si>
    <t>TELEVISIÓN AUTONÓMICA</t>
  </si>
  <si>
    <t>CONTRATACIÓN SERVICIOS PARA REALIZACIÓN ENCUESTA SOBRE AUDIENCIA E IMAGEN DE TV EN CLM</t>
  </si>
  <si>
    <t>TELON CORTO S.L.</t>
  </si>
  <si>
    <t>PRODUCCIÓN FICCIÓN SONORA "INSECTUS"</t>
  </si>
  <si>
    <t>PARAMOUNT SPAIN S. L. U.</t>
  </si>
  <si>
    <t>FORTA:CESION DERECHOS CINE</t>
  </si>
  <si>
    <t>FLINS Y PINICULAS S.L.</t>
  </si>
  <si>
    <t>FORTA - PELICULAS S/ANEXO I</t>
  </si>
  <si>
    <t>CORPORACION RTVE S.A.U.</t>
  </si>
  <si>
    <t>CESIÓN DERECHOS COPA DE LA REINA DE FUTBOL
PARTIDO CD ALBA FUNDACIÓN VS FC BARCELONA EL 13/01/2024</t>
  </si>
  <si>
    <t>SONY PICTURES ENTERTAINMENT IBERIA S.L.U.</t>
  </si>
  <si>
    <t xml:space="preserve">FORTA -EMISISÓN 10 PELÍCULAS </t>
  </si>
  <si>
    <t>KEY2MEDIA AUDIOVISUAL S.L.</t>
  </si>
  <si>
    <t>DERECHOS EMISIÓN PERÍCULAS - VER ANEXO I</t>
  </si>
  <si>
    <t>INFORMACIÓN Y CONTROL DE PUBLICACIONES S.A. (INTROL)</t>
  </si>
  <si>
    <t>ENTE PÚBLICO</t>
  </si>
  <si>
    <t>CERTIFICADOS DE DATOS DE AUDIENCIA/DIFUSIÓN CMMPLAY</t>
  </si>
  <si>
    <t>ARTISTIC FILMS S.L.</t>
  </si>
  <si>
    <t>REGRESA EL CEPA</t>
  </si>
  <si>
    <t>MIRROR AUDIOVISUAL S.L.</t>
  </si>
  <si>
    <t xml:space="preserve">CESIÓN DERECHOS 2 PELÍCULAS </t>
  </si>
  <si>
    <t>KONGA MUSIC S.L.</t>
  </si>
  <si>
    <t>DERECHO DE REPODUCCIÓN Y COMUNICACIÓN PÚBLICA</t>
  </si>
  <si>
    <t>GRUP MEDIAPRO S.L.U (MEDIAPRODUCCIÓN)</t>
  </si>
  <si>
    <t>PROGRAMA "ATRÁPAME SI PUEDES" / 48 PROGRAMAS</t>
  </si>
  <si>
    <t>M.M.S.</t>
  </si>
  <si>
    <t>CMM</t>
  </si>
  <si>
    <t>COLABORACIONES OCASIONALES</t>
  </si>
  <si>
    <t>MAFALDA ENTERTAINMENT S.L.</t>
  </si>
  <si>
    <t>CESIÓN DERECHOS EMISIÓN CORTOMETRAJE "FLORES PARA CONCHA"</t>
  </si>
  <si>
    <t>MULTIVENDOR IT S.L.</t>
  </si>
  <si>
    <t>SOPORTE DE ELÉCTRICA DE RED</t>
  </si>
  <si>
    <t>AYUNTAMIENTO DE VILLASECA DE LA SAGRA</t>
  </si>
  <si>
    <t>CORRIDA DE TOROS EN VILLASECA DE LA SAGRA EL 02/03/2024</t>
  </si>
  <si>
    <t>ATRESMEDIA CORPORACIÓN DE MEDIOS DE COMUNICACIÓN S.A.</t>
  </si>
  <si>
    <t>CURSO DE DIRECCIÓN ARTÍSTICA APLICADA A LA TV</t>
  </si>
  <si>
    <t>MAXITORO S.L.</t>
  </si>
  <si>
    <t>RETRANSMISIÓN CORRIDA DE REJONES DESDE ILLESCAS  10/03/2024</t>
  </si>
  <si>
    <t>ERA CINEMATOGRÁFICA S.L.</t>
  </si>
  <si>
    <t>DERECHOS DE EMISIÓN BELLI DI PAPA (NIÑOS DE PAPA)</t>
  </si>
  <si>
    <t>CARAMEL FILMS S.L.</t>
  </si>
  <si>
    <t>DERECHOS EMISIÓN 2 PELÍCULAS (ANEXO I)</t>
  </si>
  <si>
    <t>VIDEO MERCURY FILMS S.A.</t>
  </si>
  <si>
    <t>DERECHOS EMISIÓN PELÍCULAS S/ANEXO I</t>
  </si>
  <si>
    <t>CURSO DE PROGRAMACIÓN CONVENCIONAL VS PLATAFORMAS DE STREAMING (VOD)</t>
  </si>
  <si>
    <t>GANADOS BELINCHÓN S.L.</t>
  </si>
  <si>
    <t>NOVILLADA PICADA EN ALMAGRO EL 16/03/2024</t>
  </si>
  <si>
    <t>DATOS MEDIA TECHNOLOGIES S.A.</t>
  </si>
  <si>
    <t xml:space="preserve">SUMINISTRO LICENCIAS  CONTENTAGENT CMM 2024 </t>
  </si>
  <si>
    <t>CÁMARA DE COMERCIO, INDUSTRIAS Y SERVICIOS DE MADRID</t>
  </si>
  <si>
    <t>CURSO DE PYTHON BÁSICO</t>
  </si>
  <si>
    <t>EVENTOS MARE NOSTRUM S.L.</t>
  </si>
  <si>
    <t>NOVILLADA EN TOLEDO EL 23/04/2024</t>
  </si>
  <si>
    <t>PRODUCCIONES TAURINAS LA MANCHA S.L.</t>
  </si>
  <si>
    <t>RETRANSMISIÓN CORRIDA DE TOTOS DESDE VILLARROBLEDO  24/03/2024</t>
  </si>
  <si>
    <t>C.C.L.</t>
  </si>
  <si>
    <t>ARRENDAMIENTO BALCÓN PROCESIÓN SEMANA SANTA EN CUENCA</t>
  </si>
  <si>
    <t>J.M.G.R.</t>
  </si>
  <si>
    <t>FÉLIX LOZANO LÓPEZ</t>
  </si>
  <si>
    <t>M.J.M.T.</t>
  </si>
  <si>
    <t>M.M.D.Á.</t>
  </si>
  <si>
    <t>AGENTE COMERCIAL PARA DESARROLLO DE NEGOCIO</t>
  </si>
  <si>
    <t>LIMPIEZAS Y MANTENIMIENTOS S.L. (LUZSOLA S.L.)</t>
  </si>
  <si>
    <t>LIMPIEZA INSTALACIONES DELEGACIÓN DE TALAVERA DE LA REINA</t>
  </si>
  <si>
    <t>SERCAMAN 1 S.L.</t>
  </si>
  <si>
    <t xml:space="preserve">MANTENIMIENTO DEL EQUIPAMIENTO DE SERVIDORES Y ALMACENAMIENTO HP </t>
  </si>
  <si>
    <t>RENOVACIÓN SERVICIO SOPORTE GRAFISMO</t>
  </si>
  <si>
    <t>CENTRAL DE LIMPIEZA PARA LA MANCHA S.A. (CELIMSA)</t>
  </si>
  <si>
    <t>SERVICIO DE LIMPIEZA DELEGACIÓN CIUDAD REAL</t>
  </si>
  <si>
    <t>COMPAÑÍA PRIVADA PARA EL DESARROLLO DE LOS SERVICIOS PÚBLICOS S.L.(COPRISER S.L.)</t>
  </si>
  <si>
    <t>SERVICIO DE LIMPIEZA DELEGACIÓN DE ALBACETE</t>
  </si>
  <si>
    <t>LIMPIEZAS JUAN DE AUSTRIA S.C.</t>
  </si>
  <si>
    <t>SERVICIO DE LIMPIEZA DELEGACIÓN DE ALCAZAR DE SAN JUAN</t>
  </si>
  <si>
    <t>SAFENIA S.L.</t>
  </si>
  <si>
    <t>SERVICIO DE LIMPIEZA DELEGACIÓN DE GUADALAJARA</t>
  </si>
  <si>
    <t>FJ DOSAN S.L.</t>
  </si>
  <si>
    <t>SERVICIO DE LIMPIEZA DELEGACIÓN DE PUERTOLLANO</t>
  </si>
  <si>
    <t>SOPORTE Y MANTENIMIENTO EQUIPOS INFORMÁTICOS DELEGACIONES CMM</t>
  </si>
  <si>
    <t>PUERTA GRANDE 1975 S.L.U.</t>
  </si>
  <si>
    <t>RETRANSMISIÓN CORRIDA DE TOROS EN AÑOVER DE TAJO EL 30/03/2024</t>
  </si>
  <si>
    <t>CORRIDA SUSPENDIDA</t>
  </si>
  <si>
    <t>OBSERVACIONES</t>
  </si>
  <si>
    <t>RADIO AUTONÓMICA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</si>
</sst>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b/>
      <sz val="12"/>
      <color rgb="FF000000"/>
      <name val="Verdana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 applyBorder="0"/>
  </cellStyleXfs>
  <cellXfs count="21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" fontId="3" fillId="0" borderId="4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  <xf numFmtId="10" fontId="3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tabSelected="1" topLeftCell="A42" workbookViewId="0">
      <selection activeCell="F59" sqref="F59"/>
    </sheetView>
  </sheetViews>
  <sheetFormatPr baseColWidth="10" defaultColWidth="9.140625" defaultRowHeight="15" x14ac:dyDescent="0.25"/>
  <cols>
    <col min="1" max="1" width="21.5703125" customWidth="1"/>
    <col min="2" max="2" width="10.42578125" bestFit="1" customWidth="1"/>
    <col min="3" max="3" width="36.5703125" customWidth="1"/>
    <col min="4" max="4" width="22.42578125" customWidth="1"/>
    <col min="5" max="5" width="47.42578125" customWidth="1"/>
    <col min="6" max="6" width="10" style="1" customWidth="1"/>
    <col min="7" max="7" width="18.7109375" customWidth="1"/>
    <col min="8" max="8" width="12.28515625" customWidth="1"/>
    <col min="9" max="9" width="14.28515625" customWidth="1"/>
    <col min="10" max="10" width="107.42578125" customWidth="1"/>
  </cols>
  <sheetData>
    <row r="1" spans="1:10" x14ac:dyDescent="0.25">
      <c r="A1" s="2" t="s">
        <v>0</v>
      </c>
      <c r="C1" s="3">
        <v>45411</v>
      </c>
    </row>
    <row r="2" spans="1:10" ht="30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11" t="s">
        <v>9</v>
      </c>
      <c r="J2" s="12" t="s">
        <v>92</v>
      </c>
    </row>
    <row r="3" spans="1:10" ht="25.5" x14ac:dyDescent="0.25">
      <c r="A3" s="6">
        <v>45272</v>
      </c>
      <c r="B3" s="6">
        <v>45293</v>
      </c>
      <c r="C3" s="7" t="s">
        <v>10</v>
      </c>
      <c r="D3" s="7" t="s">
        <v>11</v>
      </c>
      <c r="E3" s="7" t="s">
        <v>12</v>
      </c>
      <c r="F3" s="8">
        <v>15000</v>
      </c>
      <c r="G3" s="8">
        <v>15000</v>
      </c>
      <c r="H3" s="8">
        <f>(F3-G3)</f>
        <v>0</v>
      </c>
      <c r="I3" s="19">
        <f>+H3/F3</f>
        <v>0</v>
      </c>
      <c r="J3" s="18"/>
    </row>
    <row r="4" spans="1:10" x14ac:dyDescent="0.25">
      <c r="A4" s="6">
        <v>45229</v>
      </c>
      <c r="B4" s="6">
        <v>45297</v>
      </c>
      <c r="C4" s="20" t="s">
        <v>13</v>
      </c>
      <c r="D4" s="20" t="s">
        <v>93</v>
      </c>
      <c r="E4" s="20" t="s">
        <v>14</v>
      </c>
      <c r="F4" s="8">
        <v>7200</v>
      </c>
      <c r="G4" s="8">
        <v>7200</v>
      </c>
      <c r="H4" s="8">
        <f t="shared" ref="H4:H44" si="0">(F4-G4)</f>
        <v>0</v>
      </c>
      <c r="I4" s="19">
        <f t="shared" ref="I4:I44" si="1">+H4/F4</f>
        <v>0</v>
      </c>
      <c r="J4" s="18"/>
    </row>
    <row r="5" spans="1:10" s="16" customFormat="1" x14ac:dyDescent="0.25">
      <c r="A5" s="13">
        <v>43691</v>
      </c>
      <c r="B5" s="13">
        <v>45299</v>
      </c>
      <c r="C5" s="14" t="s">
        <v>15</v>
      </c>
      <c r="D5" s="14" t="s">
        <v>11</v>
      </c>
      <c r="E5" s="14" t="s">
        <v>16</v>
      </c>
      <c r="F5" s="15">
        <v>83694.149999999994</v>
      </c>
      <c r="G5" s="15">
        <v>189227.9</v>
      </c>
      <c r="H5" s="8">
        <f t="shared" si="0"/>
        <v>-105533.75</v>
      </c>
      <c r="I5" s="19">
        <f t="shared" si="1"/>
        <v>-1.2609453587855306</v>
      </c>
      <c r="J5" s="18"/>
    </row>
    <row r="6" spans="1:10" s="16" customFormat="1" x14ac:dyDescent="0.25">
      <c r="A6" s="13">
        <v>44378</v>
      </c>
      <c r="B6" s="13">
        <v>45305</v>
      </c>
      <c r="C6" s="14" t="s">
        <v>17</v>
      </c>
      <c r="D6" s="14" t="s">
        <v>11</v>
      </c>
      <c r="E6" s="14" t="s">
        <v>18</v>
      </c>
      <c r="F6" s="15">
        <v>17448</v>
      </c>
      <c r="G6" s="15">
        <v>17448</v>
      </c>
      <c r="H6" s="8">
        <f t="shared" si="0"/>
        <v>0</v>
      </c>
      <c r="I6" s="19">
        <f t="shared" si="1"/>
        <v>0</v>
      </c>
      <c r="J6" s="18"/>
    </row>
    <row r="7" spans="1:10" ht="38.25" x14ac:dyDescent="0.25">
      <c r="A7" s="6">
        <v>45304</v>
      </c>
      <c r="B7" s="6">
        <v>45305</v>
      </c>
      <c r="C7" s="7" t="s">
        <v>19</v>
      </c>
      <c r="D7" s="7" t="s">
        <v>11</v>
      </c>
      <c r="E7" s="7" t="s">
        <v>20</v>
      </c>
      <c r="F7" s="8">
        <v>3000</v>
      </c>
      <c r="G7" s="8">
        <v>3000</v>
      </c>
      <c r="H7" s="8">
        <f t="shared" si="0"/>
        <v>0</v>
      </c>
      <c r="I7" s="19">
        <f t="shared" si="1"/>
        <v>0</v>
      </c>
      <c r="J7" s="18"/>
    </row>
    <row r="8" spans="1:10" s="16" customFormat="1" x14ac:dyDescent="0.25">
      <c r="A8" s="13">
        <v>44757</v>
      </c>
      <c r="B8" s="13">
        <v>45305</v>
      </c>
      <c r="C8" s="14" t="s">
        <v>21</v>
      </c>
      <c r="D8" s="14" t="s">
        <v>11</v>
      </c>
      <c r="E8" s="14" t="s">
        <v>22</v>
      </c>
      <c r="F8" s="15">
        <v>18690</v>
      </c>
      <c r="G8" s="15">
        <v>18690</v>
      </c>
      <c r="H8" s="8">
        <f t="shared" si="0"/>
        <v>0</v>
      </c>
      <c r="I8" s="19">
        <f t="shared" si="1"/>
        <v>0</v>
      </c>
      <c r="J8" s="18"/>
    </row>
    <row r="9" spans="1:10" s="16" customFormat="1" x14ac:dyDescent="0.25">
      <c r="A9" s="13">
        <v>44197</v>
      </c>
      <c r="B9" s="13">
        <v>45322</v>
      </c>
      <c r="C9" s="14" t="s">
        <v>23</v>
      </c>
      <c r="D9" s="14" t="s">
        <v>11</v>
      </c>
      <c r="E9" s="14" t="s">
        <v>24</v>
      </c>
      <c r="F9" s="15">
        <v>10470</v>
      </c>
      <c r="G9" s="15">
        <v>10470</v>
      </c>
      <c r="H9" s="8">
        <f t="shared" si="0"/>
        <v>0</v>
      </c>
      <c r="I9" s="19">
        <f t="shared" si="1"/>
        <v>0</v>
      </c>
      <c r="J9" s="18"/>
    </row>
    <row r="10" spans="1:10" ht="25.5" x14ac:dyDescent="0.25">
      <c r="A10" s="6">
        <v>44961</v>
      </c>
      <c r="B10" s="6">
        <v>45325</v>
      </c>
      <c r="C10" s="7" t="s">
        <v>25</v>
      </c>
      <c r="D10" s="7" t="s">
        <v>26</v>
      </c>
      <c r="E10" s="7" t="s">
        <v>27</v>
      </c>
      <c r="F10" s="8">
        <v>0</v>
      </c>
      <c r="G10" s="8">
        <v>1338</v>
      </c>
      <c r="H10" s="8">
        <f t="shared" si="0"/>
        <v>-1338</v>
      </c>
      <c r="I10" s="19"/>
      <c r="J10" s="18"/>
    </row>
    <row r="11" spans="1:10" x14ac:dyDescent="0.25">
      <c r="A11" s="6">
        <v>43511</v>
      </c>
      <c r="B11" s="6">
        <v>45336</v>
      </c>
      <c r="C11" s="7" t="s">
        <v>28</v>
      </c>
      <c r="D11" s="7" t="s">
        <v>11</v>
      </c>
      <c r="E11" s="7" t="s">
        <v>29</v>
      </c>
      <c r="F11" s="8">
        <v>3000</v>
      </c>
      <c r="G11" s="8">
        <v>3000</v>
      </c>
      <c r="H11" s="8">
        <f t="shared" si="0"/>
        <v>0</v>
      </c>
      <c r="I11" s="19">
        <f t="shared" si="1"/>
        <v>0</v>
      </c>
      <c r="J11" s="18"/>
    </row>
    <row r="12" spans="1:10" s="16" customFormat="1" x14ac:dyDescent="0.25">
      <c r="A12" s="13">
        <v>44635</v>
      </c>
      <c r="B12" s="13">
        <v>45336</v>
      </c>
      <c r="C12" s="14" t="s">
        <v>30</v>
      </c>
      <c r="D12" s="14" t="s">
        <v>11</v>
      </c>
      <c r="E12" s="14" t="s">
        <v>31</v>
      </c>
      <c r="F12" s="15">
        <v>3739</v>
      </c>
      <c r="G12" s="15">
        <v>3739</v>
      </c>
      <c r="H12" s="8">
        <f t="shared" si="0"/>
        <v>0</v>
      </c>
      <c r="I12" s="19">
        <f t="shared" si="1"/>
        <v>0</v>
      </c>
      <c r="J12" s="18"/>
    </row>
    <row r="13" spans="1:10" x14ac:dyDescent="0.25">
      <c r="A13" s="6">
        <v>44615</v>
      </c>
      <c r="B13" s="6">
        <v>45344</v>
      </c>
      <c r="C13" s="7" t="s">
        <v>32</v>
      </c>
      <c r="D13" s="7" t="s">
        <v>11</v>
      </c>
      <c r="E13" s="7" t="s">
        <v>33</v>
      </c>
      <c r="F13" s="8">
        <v>5000</v>
      </c>
      <c r="G13" s="8">
        <v>5000</v>
      </c>
      <c r="H13" s="8">
        <f t="shared" si="0"/>
        <v>0</v>
      </c>
      <c r="I13" s="19">
        <f t="shared" si="1"/>
        <v>0</v>
      </c>
      <c r="J13" s="18"/>
    </row>
    <row r="14" spans="1:10" x14ac:dyDescent="0.25">
      <c r="A14" s="6">
        <v>44999</v>
      </c>
      <c r="B14" s="6">
        <v>45347</v>
      </c>
      <c r="C14" s="7" t="s">
        <v>34</v>
      </c>
      <c r="D14" s="7" t="s">
        <v>11</v>
      </c>
      <c r="E14" s="7" t="s">
        <v>35</v>
      </c>
      <c r="F14" s="8">
        <v>186122.4</v>
      </c>
      <c r="G14" s="8">
        <v>186122.4</v>
      </c>
      <c r="H14" s="8">
        <f t="shared" si="0"/>
        <v>0</v>
      </c>
      <c r="I14" s="19">
        <f t="shared" si="1"/>
        <v>0</v>
      </c>
      <c r="J14" s="18"/>
    </row>
    <row r="15" spans="1:10" x14ac:dyDescent="0.25">
      <c r="A15" s="6">
        <v>44256</v>
      </c>
      <c r="B15" s="6">
        <v>45350</v>
      </c>
      <c r="C15" s="7" t="s">
        <v>36</v>
      </c>
      <c r="D15" s="7" t="s">
        <v>37</v>
      </c>
      <c r="E15" s="7" t="s">
        <v>38</v>
      </c>
      <c r="F15" s="8">
        <v>0</v>
      </c>
      <c r="G15" s="8">
        <v>12000</v>
      </c>
      <c r="H15" s="8">
        <f t="shared" si="0"/>
        <v>-12000</v>
      </c>
      <c r="I15" s="19"/>
      <c r="J15" s="18"/>
    </row>
    <row r="16" spans="1:10" s="16" customFormat="1" ht="25.5" x14ac:dyDescent="0.25">
      <c r="A16" s="13">
        <v>44986</v>
      </c>
      <c r="B16" s="13">
        <v>45350</v>
      </c>
      <c r="C16" s="14" t="s">
        <v>39</v>
      </c>
      <c r="D16" s="14" t="s">
        <v>11</v>
      </c>
      <c r="E16" s="14" t="s">
        <v>40</v>
      </c>
      <c r="F16" s="15">
        <v>1000</v>
      </c>
      <c r="G16" s="15">
        <v>1000</v>
      </c>
      <c r="H16" s="8">
        <f t="shared" si="0"/>
        <v>0</v>
      </c>
      <c r="I16" s="19">
        <f t="shared" si="1"/>
        <v>0</v>
      </c>
      <c r="J16" s="18"/>
    </row>
    <row r="17" spans="1:10" x14ac:dyDescent="0.25">
      <c r="A17" s="6">
        <v>44986</v>
      </c>
      <c r="B17" s="6">
        <v>45351</v>
      </c>
      <c r="C17" s="7" t="s">
        <v>41</v>
      </c>
      <c r="D17" s="7" t="s">
        <v>11</v>
      </c>
      <c r="E17" s="7" t="s">
        <v>42</v>
      </c>
      <c r="F17" s="8">
        <v>14500</v>
      </c>
      <c r="G17" s="8">
        <v>3625</v>
      </c>
      <c r="H17" s="8">
        <f t="shared" si="0"/>
        <v>10875</v>
      </c>
      <c r="I17" s="19">
        <f t="shared" si="1"/>
        <v>0.75</v>
      </c>
      <c r="J17" s="18"/>
    </row>
    <row r="18" spans="1:10" ht="25.5" x14ac:dyDescent="0.25">
      <c r="A18" s="6">
        <v>45354</v>
      </c>
      <c r="B18" s="6">
        <v>45355</v>
      </c>
      <c r="C18" s="7" t="s">
        <v>43</v>
      </c>
      <c r="D18" s="7" t="s">
        <v>11</v>
      </c>
      <c r="E18" s="7" t="s">
        <v>44</v>
      </c>
      <c r="F18" s="8">
        <v>38000</v>
      </c>
      <c r="G18" s="8">
        <v>38000</v>
      </c>
      <c r="H18" s="8">
        <f t="shared" si="0"/>
        <v>0</v>
      </c>
      <c r="I18" s="19">
        <f t="shared" si="1"/>
        <v>0</v>
      </c>
      <c r="J18" s="18"/>
    </row>
    <row r="19" spans="1:10" ht="25.5" x14ac:dyDescent="0.25">
      <c r="A19" s="6">
        <v>45355</v>
      </c>
      <c r="B19" s="6">
        <v>45359</v>
      </c>
      <c r="C19" s="7" t="s">
        <v>45</v>
      </c>
      <c r="D19" s="7" t="s">
        <v>26</v>
      </c>
      <c r="E19" s="7" t="s">
        <v>46</v>
      </c>
      <c r="F19" s="8">
        <v>3000</v>
      </c>
      <c r="G19" s="8">
        <v>3000</v>
      </c>
      <c r="H19" s="8">
        <f t="shared" si="0"/>
        <v>0</v>
      </c>
      <c r="I19" s="19">
        <f t="shared" si="1"/>
        <v>0</v>
      </c>
      <c r="J19" s="18"/>
    </row>
    <row r="20" spans="1:10" ht="25.5" x14ac:dyDescent="0.25">
      <c r="A20" s="6">
        <v>45361</v>
      </c>
      <c r="B20" s="6">
        <v>45362</v>
      </c>
      <c r="C20" s="7" t="s">
        <v>47</v>
      </c>
      <c r="D20" s="7" t="s">
        <v>11</v>
      </c>
      <c r="E20" s="7" t="s">
        <v>48</v>
      </c>
      <c r="F20" s="8">
        <v>38000</v>
      </c>
      <c r="G20" s="8">
        <v>38000</v>
      </c>
      <c r="H20" s="8">
        <f t="shared" si="0"/>
        <v>0</v>
      </c>
      <c r="I20" s="19">
        <f t="shared" si="1"/>
        <v>0</v>
      </c>
      <c r="J20" s="18"/>
    </row>
    <row r="21" spans="1:10" s="16" customFormat="1" x14ac:dyDescent="0.25">
      <c r="A21" s="13">
        <v>44635</v>
      </c>
      <c r="B21" s="13">
        <v>45365</v>
      </c>
      <c r="C21" s="14" t="s">
        <v>49</v>
      </c>
      <c r="D21" s="14" t="s">
        <v>11</v>
      </c>
      <c r="E21" s="14" t="s">
        <v>50</v>
      </c>
      <c r="F21" s="15">
        <v>3739</v>
      </c>
      <c r="G21" s="15">
        <v>3739</v>
      </c>
      <c r="H21" s="8">
        <f t="shared" si="0"/>
        <v>0</v>
      </c>
      <c r="I21" s="19">
        <f t="shared" si="1"/>
        <v>0</v>
      </c>
      <c r="J21" s="18"/>
    </row>
    <row r="22" spans="1:10" s="16" customFormat="1" x14ac:dyDescent="0.25">
      <c r="A22" s="13">
        <v>44635</v>
      </c>
      <c r="B22" s="13">
        <v>45365</v>
      </c>
      <c r="C22" s="14" t="s">
        <v>51</v>
      </c>
      <c r="D22" s="14" t="s">
        <v>11</v>
      </c>
      <c r="E22" s="14" t="s">
        <v>52</v>
      </c>
      <c r="F22" s="15">
        <v>8225</v>
      </c>
      <c r="G22" s="15">
        <v>8225</v>
      </c>
      <c r="H22" s="8">
        <f t="shared" si="0"/>
        <v>0</v>
      </c>
      <c r="I22" s="19">
        <f t="shared" si="1"/>
        <v>0</v>
      </c>
      <c r="J22" s="18"/>
    </row>
    <row r="23" spans="1:10" s="16" customFormat="1" x14ac:dyDescent="0.25">
      <c r="A23" s="13">
        <v>45000</v>
      </c>
      <c r="B23" s="13">
        <v>45365</v>
      </c>
      <c r="C23" s="14" t="s">
        <v>53</v>
      </c>
      <c r="D23" s="14" t="s">
        <v>11</v>
      </c>
      <c r="E23" s="14" t="s">
        <v>54</v>
      </c>
      <c r="F23" s="15">
        <v>80500</v>
      </c>
      <c r="G23" s="15">
        <v>80500</v>
      </c>
      <c r="H23" s="8">
        <f t="shared" si="0"/>
        <v>0</v>
      </c>
      <c r="I23" s="19">
        <f t="shared" si="1"/>
        <v>0</v>
      </c>
      <c r="J23" s="18"/>
    </row>
    <row r="24" spans="1:10" ht="25.5" x14ac:dyDescent="0.25">
      <c r="A24" s="6">
        <v>45362</v>
      </c>
      <c r="B24" s="6">
        <v>45366</v>
      </c>
      <c r="C24" s="7" t="s">
        <v>45</v>
      </c>
      <c r="D24" s="7" t="s">
        <v>26</v>
      </c>
      <c r="E24" s="7" t="s">
        <v>55</v>
      </c>
      <c r="F24" s="8">
        <v>3000</v>
      </c>
      <c r="G24" s="17">
        <v>3000</v>
      </c>
      <c r="H24" s="8">
        <f t="shared" si="0"/>
        <v>0</v>
      </c>
      <c r="I24" s="19">
        <f t="shared" si="1"/>
        <v>0</v>
      </c>
      <c r="J24" s="18"/>
    </row>
    <row r="25" spans="1:10" x14ac:dyDescent="0.25">
      <c r="A25" s="6">
        <v>45367</v>
      </c>
      <c r="B25" s="6">
        <v>45368</v>
      </c>
      <c r="C25" s="7" t="s">
        <v>56</v>
      </c>
      <c r="D25" s="7" t="s">
        <v>11</v>
      </c>
      <c r="E25" s="7" t="s">
        <v>57</v>
      </c>
      <c r="F25" s="8">
        <v>19500</v>
      </c>
      <c r="G25" s="8">
        <v>19500</v>
      </c>
      <c r="H25" s="8">
        <f t="shared" si="0"/>
        <v>0</v>
      </c>
      <c r="I25" s="19">
        <f t="shared" si="1"/>
        <v>0</v>
      </c>
      <c r="J25" s="18"/>
    </row>
    <row r="26" spans="1:10" x14ac:dyDescent="0.25">
      <c r="A26" s="6">
        <v>45341</v>
      </c>
      <c r="B26" s="6">
        <v>45368</v>
      </c>
      <c r="C26" s="7" t="s">
        <v>58</v>
      </c>
      <c r="D26" s="7" t="s">
        <v>11</v>
      </c>
      <c r="E26" s="7" t="s">
        <v>59</v>
      </c>
      <c r="F26" s="8">
        <v>11398</v>
      </c>
      <c r="G26" s="8">
        <v>11398</v>
      </c>
      <c r="H26" s="8">
        <f t="shared" si="0"/>
        <v>0</v>
      </c>
      <c r="I26" s="19">
        <f t="shared" si="1"/>
        <v>0</v>
      </c>
      <c r="J26" s="18"/>
    </row>
    <row r="27" spans="1:10" ht="25.5" x14ac:dyDescent="0.25">
      <c r="A27" s="6">
        <v>45352</v>
      </c>
      <c r="B27" s="6">
        <v>45374</v>
      </c>
      <c r="C27" s="7" t="s">
        <v>60</v>
      </c>
      <c r="D27" s="7" t="s">
        <v>26</v>
      </c>
      <c r="E27" s="7" t="s">
        <v>61</v>
      </c>
      <c r="F27" s="8">
        <v>3200</v>
      </c>
      <c r="G27" s="8">
        <v>3200</v>
      </c>
      <c r="H27" s="8">
        <f t="shared" si="0"/>
        <v>0</v>
      </c>
      <c r="I27" s="19">
        <f t="shared" si="1"/>
        <v>0</v>
      </c>
      <c r="J27" s="18"/>
    </row>
    <row r="28" spans="1:10" x14ac:dyDescent="0.25">
      <c r="A28" s="6">
        <v>45374</v>
      </c>
      <c r="B28" s="6">
        <v>45375</v>
      </c>
      <c r="C28" s="7" t="s">
        <v>62</v>
      </c>
      <c r="D28" s="7" t="s">
        <v>11</v>
      </c>
      <c r="E28" s="7" t="s">
        <v>63</v>
      </c>
      <c r="F28" s="8">
        <v>40000</v>
      </c>
      <c r="G28" s="8">
        <v>40000</v>
      </c>
      <c r="H28" s="8">
        <f t="shared" si="0"/>
        <v>0</v>
      </c>
      <c r="I28" s="19">
        <f t="shared" si="1"/>
        <v>0</v>
      </c>
      <c r="J28" s="18"/>
    </row>
    <row r="29" spans="1:10" ht="25.5" x14ac:dyDescent="0.25">
      <c r="A29" s="6">
        <v>45375</v>
      </c>
      <c r="B29" s="6">
        <v>45376</v>
      </c>
      <c r="C29" s="7" t="s">
        <v>64</v>
      </c>
      <c r="D29" s="7" t="s">
        <v>11</v>
      </c>
      <c r="E29" s="7" t="s">
        <v>65</v>
      </c>
      <c r="F29" s="8">
        <v>26000</v>
      </c>
      <c r="G29" s="8">
        <v>26000</v>
      </c>
      <c r="H29" s="8">
        <f t="shared" si="0"/>
        <v>0</v>
      </c>
      <c r="I29" s="19">
        <f t="shared" si="1"/>
        <v>0</v>
      </c>
      <c r="J29" s="18"/>
    </row>
    <row r="30" spans="1:10" ht="25.5" x14ac:dyDescent="0.25">
      <c r="A30" s="6">
        <v>45379</v>
      </c>
      <c r="B30" s="6">
        <v>45381</v>
      </c>
      <c r="C30" s="7" t="s">
        <v>66</v>
      </c>
      <c r="D30" s="7" t="s">
        <v>11</v>
      </c>
      <c r="E30" s="7" t="s">
        <v>67</v>
      </c>
      <c r="F30" s="8">
        <v>330</v>
      </c>
      <c r="G30" s="8">
        <v>330</v>
      </c>
      <c r="H30" s="8">
        <f t="shared" si="0"/>
        <v>0</v>
      </c>
      <c r="I30" s="19">
        <f t="shared" si="1"/>
        <v>0</v>
      </c>
      <c r="J30" s="18"/>
    </row>
    <row r="31" spans="1:10" ht="25.5" x14ac:dyDescent="0.25">
      <c r="A31" s="6">
        <v>45379</v>
      </c>
      <c r="B31" s="6">
        <v>45381</v>
      </c>
      <c r="C31" s="7" t="s">
        <v>68</v>
      </c>
      <c r="D31" s="7" t="s">
        <v>11</v>
      </c>
      <c r="E31" s="7" t="s">
        <v>67</v>
      </c>
      <c r="F31" s="8">
        <v>330</v>
      </c>
      <c r="G31" s="8">
        <v>330</v>
      </c>
      <c r="H31" s="8">
        <f t="shared" si="0"/>
        <v>0</v>
      </c>
      <c r="I31" s="19">
        <f t="shared" si="1"/>
        <v>0</v>
      </c>
      <c r="J31" s="18"/>
    </row>
    <row r="32" spans="1:10" ht="25.5" x14ac:dyDescent="0.25">
      <c r="A32" s="6">
        <v>45380</v>
      </c>
      <c r="B32" s="6">
        <v>45381</v>
      </c>
      <c r="C32" s="7" t="s">
        <v>69</v>
      </c>
      <c r="D32" s="7" t="s">
        <v>11</v>
      </c>
      <c r="E32" s="7" t="s">
        <v>67</v>
      </c>
      <c r="F32" s="8">
        <v>330</v>
      </c>
      <c r="G32" s="8">
        <v>330</v>
      </c>
      <c r="H32" s="8">
        <f t="shared" si="0"/>
        <v>0</v>
      </c>
      <c r="I32" s="19">
        <f t="shared" si="1"/>
        <v>0</v>
      </c>
      <c r="J32" s="18"/>
    </row>
    <row r="33" spans="1:10" ht="25.5" x14ac:dyDescent="0.25">
      <c r="A33" s="6">
        <v>45380</v>
      </c>
      <c r="B33" s="6">
        <v>45381</v>
      </c>
      <c r="C33" s="7" t="s">
        <v>70</v>
      </c>
      <c r="D33" s="7" t="s">
        <v>11</v>
      </c>
      <c r="E33" s="7" t="s">
        <v>67</v>
      </c>
      <c r="F33" s="8">
        <v>330</v>
      </c>
      <c r="G33" s="8">
        <v>330</v>
      </c>
      <c r="H33" s="8">
        <f t="shared" si="0"/>
        <v>0</v>
      </c>
      <c r="I33" s="19">
        <f t="shared" si="1"/>
        <v>0</v>
      </c>
      <c r="J33" s="18"/>
    </row>
    <row r="34" spans="1:10" x14ac:dyDescent="0.25">
      <c r="A34" s="6">
        <v>45017</v>
      </c>
      <c r="B34" s="6">
        <v>45382</v>
      </c>
      <c r="C34" s="7" t="s">
        <v>71</v>
      </c>
      <c r="D34" s="7" t="s">
        <v>37</v>
      </c>
      <c r="E34" s="7" t="s">
        <v>72</v>
      </c>
      <c r="F34" s="8">
        <v>0</v>
      </c>
      <c r="G34" s="8">
        <v>114314.63</v>
      </c>
      <c r="H34" s="8">
        <f t="shared" si="0"/>
        <v>-114314.63</v>
      </c>
      <c r="I34" s="19"/>
      <c r="J34" s="18"/>
    </row>
    <row r="35" spans="1:10" ht="25.5" x14ac:dyDescent="0.25">
      <c r="A35" s="6">
        <v>45017</v>
      </c>
      <c r="B35" s="6">
        <v>45382</v>
      </c>
      <c r="C35" s="14" t="s">
        <v>73</v>
      </c>
      <c r="D35" s="7" t="s">
        <v>26</v>
      </c>
      <c r="E35" s="7" t="s">
        <v>74</v>
      </c>
      <c r="F35" s="8">
        <v>4331.5200000000004</v>
      </c>
      <c r="G35" s="8">
        <v>4331.5200000000004</v>
      </c>
      <c r="H35" s="8">
        <f t="shared" si="0"/>
        <v>0</v>
      </c>
      <c r="I35" s="19">
        <f t="shared" si="1"/>
        <v>0</v>
      </c>
      <c r="J35" s="18"/>
    </row>
    <row r="36" spans="1:10" ht="25.5" x14ac:dyDescent="0.25">
      <c r="A36" s="6">
        <v>45017</v>
      </c>
      <c r="B36" s="6">
        <v>45382</v>
      </c>
      <c r="C36" s="7" t="s">
        <v>75</v>
      </c>
      <c r="D36" s="7" t="s">
        <v>26</v>
      </c>
      <c r="E36" s="7" t="s">
        <v>76</v>
      </c>
      <c r="F36" s="8">
        <v>9600</v>
      </c>
      <c r="G36" s="8">
        <v>9600</v>
      </c>
      <c r="H36" s="8">
        <f t="shared" si="0"/>
        <v>0</v>
      </c>
      <c r="I36" s="19">
        <f t="shared" si="1"/>
        <v>0</v>
      </c>
      <c r="J36" s="18"/>
    </row>
    <row r="37" spans="1:10" x14ac:dyDescent="0.25">
      <c r="A37" s="6">
        <v>45017</v>
      </c>
      <c r="B37" s="6">
        <v>45382</v>
      </c>
      <c r="C37" s="7" t="s">
        <v>58</v>
      </c>
      <c r="D37" s="7" t="s">
        <v>11</v>
      </c>
      <c r="E37" s="7" t="s">
        <v>77</v>
      </c>
      <c r="F37" s="8">
        <v>10749</v>
      </c>
      <c r="G37" s="8">
        <v>10749</v>
      </c>
      <c r="H37" s="8">
        <f t="shared" si="0"/>
        <v>0</v>
      </c>
      <c r="I37" s="19">
        <f t="shared" si="1"/>
        <v>0</v>
      </c>
      <c r="J37" s="18"/>
    </row>
    <row r="38" spans="1:10" s="16" customFormat="1" ht="25.5" x14ac:dyDescent="0.25">
      <c r="A38" s="13">
        <v>45017</v>
      </c>
      <c r="B38" s="13">
        <v>45382</v>
      </c>
      <c r="C38" s="14" t="s">
        <v>78</v>
      </c>
      <c r="D38" s="14" t="s">
        <v>26</v>
      </c>
      <c r="E38" s="14" t="s">
        <v>79</v>
      </c>
      <c r="F38" s="15">
        <v>3174.6</v>
      </c>
      <c r="G38" s="15">
        <v>3774.6</v>
      </c>
      <c r="H38" s="8">
        <f t="shared" si="0"/>
        <v>-600</v>
      </c>
      <c r="I38" s="19">
        <f t="shared" si="1"/>
        <v>-0.189000189000189</v>
      </c>
      <c r="J38" s="18"/>
    </row>
    <row r="39" spans="1:10" ht="25.5" x14ac:dyDescent="0.25">
      <c r="A39" s="6">
        <v>45017</v>
      </c>
      <c r="B39" s="6">
        <v>45382</v>
      </c>
      <c r="C39" s="14" t="s">
        <v>80</v>
      </c>
      <c r="D39" s="7" t="s">
        <v>26</v>
      </c>
      <c r="E39" s="7" t="s">
        <v>81</v>
      </c>
      <c r="F39" s="8">
        <v>14988</v>
      </c>
      <c r="G39" s="8">
        <v>14988</v>
      </c>
      <c r="H39" s="8">
        <f t="shared" si="0"/>
        <v>0</v>
      </c>
      <c r="I39" s="19">
        <f t="shared" si="1"/>
        <v>0</v>
      </c>
      <c r="J39" s="18"/>
    </row>
    <row r="40" spans="1:10" ht="25.5" x14ac:dyDescent="0.25">
      <c r="A40" s="6">
        <v>45017</v>
      </c>
      <c r="B40" s="6">
        <v>45382</v>
      </c>
      <c r="C40" s="14" t="s">
        <v>82</v>
      </c>
      <c r="D40" s="7" t="s">
        <v>26</v>
      </c>
      <c r="E40" s="7" t="s">
        <v>83</v>
      </c>
      <c r="F40" s="8">
        <v>2259.7199999999998</v>
      </c>
      <c r="G40" s="8">
        <v>2259.7199999999998</v>
      </c>
      <c r="H40" s="8">
        <f t="shared" si="0"/>
        <v>0</v>
      </c>
      <c r="I40" s="19">
        <f t="shared" si="1"/>
        <v>0</v>
      </c>
      <c r="J40" s="18"/>
    </row>
    <row r="41" spans="1:10" x14ac:dyDescent="0.25">
      <c r="A41" s="6">
        <v>45017</v>
      </c>
      <c r="B41" s="6">
        <v>45382</v>
      </c>
      <c r="C41" s="14" t="s">
        <v>84</v>
      </c>
      <c r="D41" s="7" t="s">
        <v>26</v>
      </c>
      <c r="E41" s="7" t="s">
        <v>85</v>
      </c>
      <c r="F41" s="8">
        <v>4106.16</v>
      </c>
      <c r="G41" s="8">
        <v>4106.16</v>
      </c>
      <c r="H41" s="8">
        <f t="shared" si="0"/>
        <v>0</v>
      </c>
      <c r="I41" s="19">
        <f t="shared" si="1"/>
        <v>0</v>
      </c>
      <c r="J41" s="18"/>
    </row>
    <row r="42" spans="1:10" x14ac:dyDescent="0.25">
      <c r="A42" s="6">
        <v>45017</v>
      </c>
      <c r="B42" s="6">
        <v>45382</v>
      </c>
      <c r="C42" s="14" t="s">
        <v>86</v>
      </c>
      <c r="D42" s="7" t="s">
        <v>26</v>
      </c>
      <c r="E42" s="7" t="s">
        <v>87</v>
      </c>
      <c r="F42" s="8">
        <v>5154.12</v>
      </c>
      <c r="G42" s="8">
        <v>5154.12</v>
      </c>
      <c r="H42" s="8">
        <f t="shared" si="0"/>
        <v>0</v>
      </c>
      <c r="I42" s="19">
        <f t="shared" si="1"/>
        <v>0</v>
      </c>
      <c r="J42" s="18"/>
    </row>
    <row r="43" spans="1:10" ht="25.5" x14ac:dyDescent="0.25">
      <c r="A43" s="6">
        <v>45017</v>
      </c>
      <c r="B43" s="6">
        <v>45382</v>
      </c>
      <c r="C43" s="7" t="s">
        <v>41</v>
      </c>
      <c r="D43" s="7" t="s">
        <v>26</v>
      </c>
      <c r="E43" s="7" t="s">
        <v>88</v>
      </c>
      <c r="F43" s="8">
        <v>12350</v>
      </c>
      <c r="G43" s="8">
        <v>12350</v>
      </c>
      <c r="H43" s="8">
        <f t="shared" si="0"/>
        <v>0</v>
      </c>
      <c r="I43" s="19">
        <f t="shared" si="1"/>
        <v>0</v>
      </c>
      <c r="J43" s="18"/>
    </row>
    <row r="44" spans="1:10" ht="25.5" x14ac:dyDescent="0.25">
      <c r="A44" s="6">
        <v>45381</v>
      </c>
      <c r="B44" s="6">
        <v>45382</v>
      </c>
      <c r="C44" s="7" t="s">
        <v>89</v>
      </c>
      <c r="D44" s="7" t="s">
        <v>11</v>
      </c>
      <c r="E44" s="7" t="s">
        <v>90</v>
      </c>
      <c r="F44" s="8">
        <v>24000</v>
      </c>
      <c r="G44" s="8">
        <v>0</v>
      </c>
      <c r="H44" s="8">
        <f t="shared" si="0"/>
        <v>24000</v>
      </c>
      <c r="I44" s="19">
        <f t="shared" si="1"/>
        <v>1</v>
      </c>
      <c r="J44" s="18" t="s">
        <v>91</v>
      </c>
    </row>
    <row r="45" spans="1:10" x14ac:dyDescent="0.25">
      <c r="A45" s="9"/>
      <c r="B45" s="9"/>
      <c r="C45" s="9"/>
      <c r="D45" s="9"/>
      <c r="E45" s="9"/>
      <c r="F45" s="10"/>
      <c r="G45" s="9"/>
      <c r="H45" s="9"/>
      <c r="I45" s="9"/>
    </row>
  </sheetData>
  <autoFilter ref="A2:I44"/>
  <pageMargins left="0.75" right="0.75" top="0.75" bottom="0.5" header="0.5" footer="0.75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Liquidaciones</vt:lpstr>
      <vt:lpstr>Liquidaciones!Títulos_a_imprimir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Alberich Diaz</dc:creator>
  <cp:lastModifiedBy>Jesús Santos del Campo</cp:lastModifiedBy>
  <dcterms:created xsi:type="dcterms:W3CDTF">2024-04-29T12:09:30Z</dcterms:created>
  <dcterms:modified xsi:type="dcterms:W3CDTF">2024-05-06T10:58:26Z</dcterms:modified>
</cp:coreProperties>
</file>