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4"/>
  <workbookPr filterPrivacy="1" defaultThemeVersion="124226"/>
  <xr:revisionPtr revIDLastSave="0" documentId="13_ncr:1_{C6910725-195E-49B6-8A64-42E84F102F65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Modificaciones" sheetId="1" r:id="rId1"/>
  </sheets>
  <externalReferences>
    <externalReference r:id="rId2"/>
  </externalReferences>
  <definedNames>
    <definedName name="_xlnm._FilterDatabase" localSheetId="0" hidden="1">Modificaciones!$A$2:$I$197</definedName>
    <definedName name="Tipo">[1]Datos!$H$2:$H$4</definedName>
    <definedName name="_xlnm.Print_Titles" localSheetId="0">Modificaciones!$2:$2</definedName>
  </definedNames>
  <calcPr calcId="191029"/>
</workbook>
</file>

<file path=xl/calcChain.xml><?xml version="1.0" encoding="utf-8"?>
<calcChain xmlns="http://schemas.openxmlformats.org/spreadsheetml/2006/main">
  <c r="G8" i="1" l="1"/>
  <c r="G138" i="1"/>
  <c r="G166" i="1"/>
  <c r="G129" i="1"/>
  <c r="G83" i="1"/>
</calcChain>
</file>

<file path=xl/sharedStrings.xml><?xml version="1.0" encoding="utf-8"?>
<sst xmlns="http://schemas.openxmlformats.org/spreadsheetml/2006/main" count="860" uniqueCount="349">
  <si>
    <t>Fecha Modificación</t>
  </si>
  <si>
    <t>Fecha_x000D_
Inicio</t>
  </si>
  <si>
    <t>Fecha_x000D_
Fin</t>
  </si>
  <si>
    <t>Adjudicatario</t>
  </si>
  <si>
    <t>Sociedad</t>
  </si>
  <si>
    <t>Modificación</t>
  </si>
  <si>
    <t>Importe_x000D_</t>
  </si>
  <si>
    <t>TECNOLOGÍAS DIGITALES AUDIOVISUALES S.L. (TEDIAL)</t>
  </si>
  <si>
    <t>TELEVISIÓN AUTONÓMICA</t>
  </si>
  <si>
    <t>Tratamiento y acceso datos carácter personal</t>
  </si>
  <si>
    <t>Nueva valoración módulos suministrados . Aplicación 13,54 % valoración mantenimiento anual</t>
  </si>
  <si>
    <t>No subcontratación servicios salvo instrucciones CMT</t>
  </si>
  <si>
    <t>CORPORACION RTVE</t>
  </si>
  <si>
    <t>ENTE PÚBLICO</t>
  </si>
  <si>
    <t>Contrato inicial: Convenio para la remodelación y mantinimiento del edificio que compartirán como Sede de instalaciones en Cuenca. Porcentaje participación RTVE 56,25% y RTVCM 43,75%</t>
  </si>
  <si>
    <t>Anexo 1: Desarrollo de la cláusula 3 del Convenio</t>
  </si>
  <si>
    <t>09/02/2012</t>
  </si>
  <si>
    <t>LA ZANFOÑA PRODUCCIONES S.L.</t>
  </si>
  <si>
    <t>Anexo 1: Modificación periodo de licencia</t>
  </si>
  <si>
    <t>BESTENA MUSIC PUBLISHING S.L.</t>
  </si>
  <si>
    <t>29/11/2011</t>
  </si>
  <si>
    <t>Contrato inicial: UTILIZACIÓN DEL CATÁLOGO MUSICAL DE LA EMPRESA</t>
  </si>
  <si>
    <t>Anexo 3: Objeto del Convenio: Mayor divulgación y comunicación al público del catálogo</t>
  </si>
  <si>
    <t>01/08/2012</t>
  </si>
  <si>
    <t>31/07/2022</t>
  </si>
  <si>
    <t>EDITORIAL CONTACTO S.L.</t>
  </si>
  <si>
    <t>Contrato inicial: Campo de oportunidades Castilla La Mancha</t>
  </si>
  <si>
    <t>Anexo 1: Modificación de programas incluidos</t>
  </si>
  <si>
    <t>A CONTRACORRIENTE FILMS, S.L.</t>
  </si>
  <si>
    <t>TELECOM - CLM</t>
  </si>
  <si>
    <t>Contrato inicial: de Distribución y difusión de señales de radio y televisión de RTVCM</t>
  </si>
  <si>
    <t>Anexo 1: Amplía contratación para la optimización de sistemas</t>
  </si>
  <si>
    <t>Anexo 2: Ejecución de trabajos por el Dividendo Digital</t>
  </si>
  <si>
    <t>Anexo 3: Se modifican precios de distribución y difusión del múltiple por la incorporación al mismo de La Regional y La Popular de Guadalajara</t>
  </si>
  <si>
    <t>Cantidad a reducir por cada integrante adicional del múltiple: 201.076,62€ anuales</t>
  </si>
  <si>
    <t>Anexo 4: Objeto: liquidar y dar por cumplido los plazos del Anexo 2</t>
  </si>
  <si>
    <t>13/06/2013</t>
  </si>
  <si>
    <t>ATLANTIDA MEDIA A. I. E.</t>
  </si>
  <si>
    <t>Contrato inicial: Adquisición de derechos de explotación</t>
  </si>
  <si>
    <t>11/07/2013</t>
  </si>
  <si>
    <t>Anexo 1: Modificación contrato inicial, las televisiones se reservan el derecho de explotación para la emisión de la obra 4 años</t>
  </si>
  <si>
    <t>16/06/2014</t>
  </si>
  <si>
    <t>REPRESENTACIONES Y DISTRIBUCIONES CARVALLO S.L.</t>
  </si>
  <si>
    <t>Contrato inicial: Cesión derechos de explotación</t>
  </si>
  <si>
    <t>25/09/2014</t>
  </si>
  <si>
    <t>Anexo 1: Ampliación 13 programas más</t>
  </si>
  <si>
    <t>22/12/2014</t>
  </si>
  <si>
    <t>Anexo 2: Ampliación 13 programas más</t>
  </si>
  <si>
    <t>25/03/2015</t>
  </si>
  <si>
    <t>Anexo 3: Ampliación 13 programas más</t>
  </si>
  <si>
    <t>19/06/2015</t>
  </si>
  <si>
    <t>Anexo 4: Ampliación 13 programas más</t>
  </si>
  <si>
    <t>22/09/2015</t>
  </si>
  <si>
    <t>Anexo 5: Ampliación 13 programas más</t>
  </si>
  <si>
    <t>22/12/2015</t>
  </si>
  <si>
    <t>Anexo 6: Ampliación 13 programas más</t>
  </si>
  <si>
    <t>30/03/2016</t>
  </si>
  <si>
    <t>Anexo 7: Ampliación 13 programas más</t>
  </si>
  <si>
    <t>21/06/2016</t>
  </si>
  <si>
    <t>Anexo 8: Ampliación 13 programas más</t>
  </si>
  <si>
    <t>22/09/2016</t>
  </si>
  <si>
    <t>Anexo 9: Ampliación 13 programas más</t>
  </si>
  <si>
    <t>09/12/2016</t>
  </si>
  <si>
    <t>Anexo 10: Ampliación 13 programas más</t>
  </si>
  <si>
    <t>JOSÉ FRADE PRODUCCIONES CINEMATOGRAFICAS, S.A.</t>
  </si>
  <si>
    <t>VÉRTIGO FILMS, S.L.</t>
  </si>
  <si>
    <t>01/12/2015</t>
  </si>
  <si>
    <t>23/11/2015</t>
  </si>
  <si>
    <t>EL TORREÓN DEL SOL S.L.L.</t>
  </si>
  <si>
    <t>Contrato inicial: Producción programa  "TODO SOBRE MI TELE"</t>
  </si>
  <si>
    <t>Anexo 1: Prórroga de 20 programas adicionales</t>
  </si>
  <si>
    <t>28/12/2015</t>
  </si>
  <si>
    <t>Anexo 3: Modificación de dos pases</t>
  </si>
  <si>
    <t>08/02/2016</t>
  </si>
  <si>
    <t>SEGMENTOS TV SL</t>
  </si>
  <si>
    <t>11/04/2016</t>
  </si>
  <si>
    <t>Anexo 1: Modificación del precio</t>
  </si>
  <si>
    <t>15/11/2015</t>
  </si>
  <si>
    <t>ESTRATEGIAS PARA EL ARTE Y LA CULTURA S.L.</t>
  </si>
  <si>
    <t>Contrato inicial: "Cesión Derechos emisión cortometraje "A los ojos"</t>
  </si>
  <si>
    <t>17/10/2016</t>
  </si>
  <si>
    <t>Anexo 1: Modificación cláusula 2ª del contrato para emisión por Internet, APPs y HbbTV</t>
  </si>
  <si>
    <t>ANTONIO TRASHORRAS SERRANO</t>
  </si>
  <si>
    <t>Anexo 1: Posibilidad de emisión por internet, APPsy HbbTV</t>
  </si>
  <si>
    <t>CAIXABANK SA</t>
  </si>
  <si>
    <t>Contrato inicial: Contrato Marco de Operaciones Financieras. Linea de activo. Capital máximo 180000€</t>
  </si>
  <si>
    <t>Anexo 1: Novación modificativa de operaciones financieras para su adaptación al reglamento</t>
  </si>
  <si>
    <t>Anexo 2: Contrato de seguro de cambio plus europeo importación (Importe nominal $835000- 741892,49 €. Cambio asegurado 1,1255$/€. Barrera 1,1900 $/€</t>
  </si>
  <si>
    <t>A CONTRACORRIENTE FILMS SL</t>
  </si>
  <si>
    <t>Adenda 1: "Modificación términos de la licencia de determinadas peliculas"</t>
  </si>
  <si>
    <t>ON TIME TV S..L.</t>
  </si>
  <si>
    <t>JESÚS ORTEGA RUBIO</t>
  </si>
  <si>
    <t>RADIO AUTONÓMICA</t>
  </si>
  <si>
    <t>ALBACETE BALOMPIÉ SAD</t>
  </si>
  <si>
    <t>Contrato incial adquisición de Derechos de retransmisión, grabación y comunicación pública de los encuentros Albacete - Socuellamos y Albacete - Toledo</t>
  </si>
  <si>
    <t>Addeda 1: ampliación de las retransmisiones Albacete -  Majadahonda y Albacete - Leoia</t>
  </si>
  <si>
    <t>EL RETORNO PRODUCCIONES S.L.</t>
  </si>
  <si>
    <t>VIDEO MERCURY FILMS</t>
  </si>
  <si>
    <t>Cuando la modificación del contrato afecta a su importe, la cantidad que se indica en la celda correspondiente se corresponde con el total del contrato tras la modificación</t>
  </si>
  <si>
    <t>DERECHOS DE EMISIÓN DE PRODUCCIONES AJENAS</t>
  </si>
  <si>
    <t>02/03/2017</t>
  </si>
  <si>
    <t>31/12/2021</t>
  </si>
  <si>
    <t>WARNER BROSS INTERNATIONAL TELEVISION DISTRIBITION</t>
  </si>
  <si>
    <t>CESIÓN DERECHOS EMISIÓN DE PRODUCCIONES AJENAS</t>
  </si>
  <si>
    <t>1.243.331,67$</t>
  </si>
  <si>
    <t>935.666,92$</t>
  </si>
  <si>
    <t>SE INCORPORA OTRA TELEVISIÓN AUTONÓMICA AL ACUERDO, REDUCIENDO EL IMPORTE PARA CMM</t>
  </si>
  <si>
    <t>UTE LA NUBE CLM</t>
  </si>
  <si>
    <t>19/07/2017</t>
  </si>
  <si>
    <t>CESIÓN 13 CAPÍTULOS ADICIONALES PROGRAMA "ZONA MOTOR"</t>
  </si>
  <si>
    <t>Anexo X. Modificación ventana de emisión de 18 títulos. Modificación calendario pagos</t>
  </si>
  <si>
    <t>Prorroga de contrato. Mantenimiento precio .</t>
  </si>
  <si>
    <t>JUAN ANTONIO LORENTE</t>
  </si>
  <si>
    <t>PROGRAMA  RADIO EN 808</t>
  </si>
  <si>
    <t>INDALOYMEDIA S.L.</t>
  </si>
  <si>
    <t>VERALIA CONTENIDOS AUDIOVISUALES S.L.U.</t>
  </si>
  <si>
    <t>Anexo XI. Modificación ventana de emisión de 9 títulos</t>
  </si>
  <si>
    <t>RASMIA PRODUCCIONES S.L.</t>
  </si>
  <si>
    <t>RADIO AUTONOMICA</t>
  </si>
  <si>
    <t>"EL ALMA DE JUDITH "</t>
  </si>
  <si>
    <t>ELIMINACIÓN DE UN TÍTULO</t>
  </si>
  <si>
    <t>TOLEDO VISIÓN, S.L.</t>
  </si>
  <si>
    <t>Anexo II. Adición de un pase de emisión para 11 títulos</t>
  </si>
  <si>
    <t>PIRAÑA PRODUCCIONES S.L.</t>
  </si>
  <si>
    <t>09/02/2017</t>
  </si>
  <si>
    <t>08/02/2020</t>
  </si>
  <si>
    <t>KANTAR MEDIA S.A.</t>
  </si>
  <si>
    <t>SERVICIO DE INFORMACION DE AUDIENCIAS TELEVISION</t>
  </si>
  <si>
    <t>INCORPORACIÓN NUEVA TV AL ACUERDO FORTA</t>
  </si>
  <si>
    <t>01/07/2018</t>
  </si>
  <si>
    <t>29/01/2020</t>
  </si>
  <si>
    <t>LIONS GATE INTERNATIONAL (UK) LIMITED</t>
  </si>
  <si>
    <t>ADICIÓN DE UN TÍTULO</t>
  </si>
  <si>
    <t>ARRIACA TELEVISIÓN, S.L.</t>
  </si>
  <si>
    <t>PRODUCCIÓN DEL PROGRAMA FIESTEROS</t>
  </si>
  <si>
    <t>01/04/2019</t>
  </si>
  <si>
    <t>31/03/2020</t>
  </si>
  <si>
    <t>MULTIVENDOR IT</t>
  </si>
  <si>
    <t>SERVICIO DE SOPORTE Y MANTENIMIENTO HARWARE DE PRODUCTOS   INFORMÁTICOS</t>
  </si>
  <si>
    <t>ADICIÓN DE EQUIPAMIENTO INFORMÁTICO</t>
  </si>
  <si>
    <t>14/02/2019</t>
  </si>
  <si>
    <t>31/03/2022</t>
  </si>
  <si>
    <t>FLINS Y PINÍCULAS S.L.</t>
  </si>
  <si>
    <t>CESIÓN DERECHOS PRODUCCIONES AJENAS</t>
  </si>
  <si>
    <t>AMPLIACIÓN PERÍODO DE LICENCIA ALGUNOS TÍTULOS</t>
  </si>
  <si>
    <t>30/11/2022</t>
  </si>
  <si>
    <t>PRODUCCIÓN DEL PROGRAMA ANCHA ES CASTILLA - LA MANCHA</t>
  </si>
  <si>
    <t>Actualizado en</t>
  </si>
  <si>
    <t>17/10/2019</t>
  </si>
  <si>
    <t>NOW AUDIOVISUAL, S.L.</t>
  </si>
  <si>
    <t>NARRACIÓN PARTIDOS F.C. BARCELONA</t>
  </si>
  <si>
    <t>30/06/2020</t>
  </si>
  <si>
    <t>25/12/2019</t>
  </si>
  <si>
    <t>31/12/2020</t>
  </si>
  <si>
    <t>PRODUCCIÓN DEL PROGRAMA "EN COMPAÑÍA" SERIE V</t>
  </si>
  <si>
    <t>16/03/2020</t>
  </si>
  <si>
    <t>MODIFICACIÓN PRODUCCIÓN POR ESTADO DE ALARMA</t>
  </si>
  <si>
    <t>11/05/2020</t>
  </si>
  <si>
    <t>24/03/2020</t>
  </si>
  <si>
    <t>HAPPY ENDING, S.L.</t>
  </si>
  <si>
    <t>PRODUCCIÓN DEL PROGRAMA UN AÑO DE TU VIDA</t>
  </si>
  <si>
    <t>8/06/2020</t>
  </si>
  <si>
    <t>27/12/2019</t>
  </si>
  <si>
    <t>13/04/2020</t>
  </si>
  <si>
    <t>SUSPENSIÓN PRODUCCIÓN POR ESTADO DE ALARMA</t>
  </si>
  <si>
    <t>RECUPERACIÓN PRODUCCIÓN</t>
  </si>
  <si>
    <t>RECUPERACIÓN CONDICIONES ORIGINALES DE PRODUCCIÓN</t>
  </si>
  <si>
    <t>26/02/2019</t>
  </si>
  <si>
    <t>NOW AUDIOVISUAL</t>
  </si>
  <si>
    <t>SERVICIOS DE PRODUCCIÓN DE DEPORTES EN MADRID</t>
  </si>
  <si>
    <t>18/03/2020</t>
  </si>
  <si>
    <t>20/05/2020</t>
  </si>
  <si>
    <t>12/09/2019</t>
  </si>
  <si>
    <t>01/09/2020</t>
  </si>
  <si>
    <t>VERALIA DISTRIBUCIÓN DE CINE, S.A.</t>
  </si>
  <si>
    <t>AUMENTO PLAZO DE EMISIÓN DE UN TÍTULO</t>
  </si>
  <si>
    <t>16/04/2020</t>
  </si>
  <si>
    <t>17/06/2020</t>
  </si>
  <si>
    <t>30/09/2020</t>
  </si>
  <si>
    <t>PROGRAMA  RADIO EN 808, PROGRAMAS ADICIONALES</t>
  </si>
  <si>
    <t>AMPLIACIÓN DEL NÚMERO DE PROGRAMAS CONTRATADOS "EL ALMA DE JUDITH "</t>
  </si>
  <si>
    <t>04/09/2020</t>
  </si>
  <si>
    <t>25/08/2020</t>
  </si>
  <si>
    <t>31/08/2020</t>
  </si>
  <si>
    <t>14/05/2020</t>
  </si>
  <si>
    <t>03/09/2020</t>
  </si>
  <si>
    <t>ATRESMEDIA CORPORACIÓN DE MEDIOS DE COMUNICACIÓN, S.A</t>
  </si>
  <si>
    <t>15/11/2020</t>
  </si>
  <si>
    <t>10/09/2020</t>
  </si>
  <si>
    <t>ADICIÓN DE 3 TÍTULOS Y AMPLIACIÓN VIGENCIA</t>
  </si>
  <si>
    <t>18/11/2019</t>
  </si>
  <si>
    <t>30/06/2022</t>
  </si>
  <si>
    <t>FUNWOOD IBERICA, S.L.</t>
  </si>
  <si>
    <t>CESION DERECHOS DE PRODUCCIÓN AJENA</t>
  </si>
  <si>
    <t xml:space="preserve">MODIFICACIÓN FECHAS DE EMISIÓN Y ADICIÓN PASE </t>
  </si>
  <si>
    <t>08/10/2020</t>
  </si>
  <si>
    <t>29/02/2023</t>
  </si>
  <si>
    <t>Ampliación del simulcast del segundo dividendo digital</t>
  </si>
  <si>
    <t>TELEVISIÓN AUTONÓMICA Y RADIO AUTONÓMICA</t>
  </si>
  <si>
    <t>Adecuación al segundo dividendo digital. Traspaso de facturación a las sociedades</t>
  </si>
  <si>
    <t>134.297,52€ por la ampliación del simulcast de julio a septiembre</t>
  </si>
  <si>
    <t>01/05/2020</t>
  </si>
  <si>
    <t>12/05/2022</t>
  </si>
  <si>
    <t>MOTION PICTURES ENTERTAINMENT S.L.</t>
  </si>
  <si>
    <t>CANCELACIÓN DE UN TÍTULO</t>
  </si>
  <si>
    <t>10/12/2020</t>
  </si>
  <si>
    <t>01/10/2020</t>
  </si>
  <si>
    <t>PRODUCCIÓN DEL PROGRAMA TROTACAMPOS</t>
  </si>
  <si>
    <t>ADICIÓN PROGRAMA EDITADO</t>
  </si>
  <si>
    <t>14/12/2020</t>
  </si>
  <si>
    <t>12/08/2020</t>
  </si>
  <si>
    <t>PRODUCCIONES DE ANDAR POR CASA, S.L.</t>
  </si>
  <si>
    <t>PRODUCCIÓN DEL PROGRAMA EL PUEBLO MÁS BONITO</t>
  </si>
  <si>
    <t>16/12/2020</t>
  </si>
  <si>
    <t>04/08/2020</t>
  </si>
  <si>
    <t>31/01/2021</t>
  </si>
  <si>
    <t>PRODUCCIÓN DEL PROGRAMA A TU VERA</t>
  </si>
  <si>
    <t>31/03/2021</t>
  </si>
  <si>
    <t>CAPÍTULOS ADICIONALES</t>
  </si>
  <si>
    <t>CABALA PRODUCCIONES, S.L.</t>
  </si>
  <si>
    <t>PRESENTACIÓN PROGRAMA A TU VERA</t>
  </si>
  <si>
    <t>PRESENTACIÓN PROGRAMA A TU VERA AMPLIACIÓN CAPÍTULOS</t>
  </si>
  <si>
    <t>02/02/2021</t>
  </si>
  <si>
    <t>30/04/2021</t>
  </si>
  <si>
    <t>12/02/2021</t>
  </si>
  <si>
    <t>CAPÍTULO FINAL</t>
  </si>
  <si>
    <t>13/10/2020</t>
  </si>
  <si>
    <t>PRODUCCIÓN DEL PROGRAMA EL MOLINO</t>
  </si>
  <si>
    <t>12/04/2021</t>
  </si>
  <si>
    <t>31/06/2020</t>
  </si>
  <si>
    <t>AMPLIACIÓN DE LA DURACIÓN DE LOS CAPÍTULOS DEL PROGRAMA</t>
  </si>
  <si>
    <t>SERCAMAN 1, S.L.</t>
  </si>
  <si>
    <t>SERVICIOS DE SOPORTE Y MANTENIMIENTO DE SERVIDORES  HP</t>
  </si>
  <si>
    <t>01/04/2020</t>
  </si>
  <si>
    <t>20/04/2021</t>
  </si>
  <si>
    <t>PRÓRROGA SERVICIOS DE SOPORTE Y MANTENIMIENTO DE SERVIDORES  HP</t>
  </si>
  <si>
    <t>ECIJA VALLADAR, S.L.</t>
  </si>
  <si>
    <t>RETRANSMISIÓN DE LA CORRIDA MIXTA DESDE TRILLO DEL 5 DE JUNIO</t>
  </si>
  <si>
    <t>4/06/2021</t>
  </si>
  <si>
    <t>COMPARTICIÓN DERECHOS EMISIÓN CON OTRAS TV</t>
  </si>
  <si>
    <t>EL ARTE DE CASTILLA - LA MANCHA, S.L.</t>
  </si>
  <si>
    <t>RETRANSMISIÓN DE LA CORRIDA DE TOROS DESDE AÑOVER DE TAJO DEL 23 DE MAYO</t>
  </si>
  <si>
    <t>18/05/2021</t>
  </si>
  <si>
    <t>PRODUCCIÓN DEL PROGRAMA VARIOTINTO</t>
  </si>
  <si>
    <t>02/03/2021</t>
  </si>
  <si>
    <t>08/09/2021</t>
  </si>
  <si>
    <t>06/09/2021</t>
  </si>
  <si>
    <t>"EL ALMA DE JUDITH ", PROGRAMAS ADICIONALES</t>
  </si>
  <si>
    <t>PRODUCCIÓN PROGRAMA "DRAGÓN INVISIBLE"</t>
  </si>
  <si>
    <t>PRODUCCIÓN PROGRAMA "DRAGÓN INVISIBLE", CAPÍTULOS ADICIONALES</t>
  </si>
  <si>
    <t>PRODUCCIÓN DEL PROGRAMA SIRENAS AZULES</t>
  </si>
  <si>
    <t>20/09/2021</t>
  </si>
  <si>
    <t>AURUM PRODUCCIONES, S.A.</t>
  </si>
  <si>
    <t>11/11/2021</t>
  </si>
  <si>
    <t>31/11/2025</t>
  </si>
  <si>
    <t>MODIFICACIÓN DEL PERÍODO DE LICENCIA DE UN TÍTULO</t>
  </si>
  <si>
    <t>14/11/2019</t>
  </si>
  <si>
    <t>28/02/2022</t>
  </si>
  <si>
    <t>14/12/2021</t>
  </si>
  <si>
    <t>PRODUCCIÓN DEL PROGRAMA A TU VERA. CAPÍTULO ADICIONAL</t>
  </si>
  <si>
    <t>06/09/2024</t>
  </si>
  <si>
    <t>02/04/2025</t>
  </si>
  <si>
    <t>10/03/2022</t>
  </si>
  <si>
    <t>MODIFICACIÓN DE LAS FECHAS DE LICENCIA DE UN TÍTULO</t>
  </si>
  <si>
    <t>DESCONOCIDAS EN MONTEVERDE, A.I.E.</t>
  </si>
  <si>
    <t>10/02/2022</t>
  </si>
  <si>
    <t>29/07/2019</t>
  </si>
  <si>
    <t>BMAT LICENSING, S.L.U.</t>
  </si>
  <si>
    <t>DETECCIÓN, IDENTIFICACIÓN Y GRABACIÓN DE MÚSICA EMITIDA</t>
  </si>
  <si>
    <t>29/07/2021</t>
  </si>
  <si>
    <t>28/07/2021</t>
  </si>
  <si>
    <t>28/07/2022</t>
  </si>
  <si>
    <t>14/07/2022</t>
  </si>
  <si>
    <t>28/07/2023</t>
  </si>
  <si>
    <t>23/06/2022</t>
  </si>
  <si>
    <t>"EL ALMA DE JUDITH " capítulos ADICIONALES</t>
  </si>
  <si>
    <t>24/08/2022</t>
  </si>
  <si>
    <t>31/12/2022</t>
  </si>
  <si>
    <t>PROGRAMA  RADIO EN 808, capítulos ADICIONALES</t>
  </si>
  <si>
    <t>JOSÉ ANTONIO DESCALZO GONZÁLEZ</t>
  </si>
  <si>
    <t>PRODUCCIÓN DEL PROGRAMA HÉROES ANÓNIMOS</t>
  </si>
  <si>
    <t>22/08/2022</t>
  </si>
  <si>
    <t>PRODUCCIÓN DE CAPÍTULOS ADICIONALES</t>
  </si>
  <si>
    <t>17/08/2022</t>
  </si>
  <si>
    <t>25/07/2022</t>
  </si>
  <si>
    <t>PRODUCCIÓN DEL PROGRAMA LA CANCHA EN CMMPLAY</t>
  </si>
  <si>
    <t>07/10/2022</t>
  </si>
  <si>
    <t>ADICIÓN DE PROGRAMA RESUMEN DE JORNADA DE LIGA</t>
  </si>
  <si>
    <t>PRODUCCIÓN DEL PROGRAMA LA CANCHA EN CMMPLAY y PROGRAMA RESUMEN JORNADA</t>
  </si>
  <si>
    <t>01/08/2022</t>
  </si>
  <si>
    <t>31/10/2022</t>
  </si>
  <si>
    <t>VIDNEO TECNOLOGÍA AUDIOVISUAL Y DIGITAL, S.L.U.</t>
  </si>
  <si>
    <t>MANTENIMIENTO CORRECTIVO WEB CMM</t>
  </si>
  <si>
    <t>1/11/2022</t>
  </si>
  <si>
    <t>DEAPLANETA, S.L.</t>
  </si>
  <si>
    <t>15/12/2022</t>
  </si>
  <si>
    <t>DERECHOS DE EMISIÓN DE PRODUCCIONES AJENAS. ADICIÓN DE TÍTULOS</t>
  </si>
  <si>
    <t>TELEFONICA AUDIOVISUAL DIGITAL, S.L.</t>
  </si>
  <si>
    <t>DERECHOS DE EMISIÓN COPA DEL REY ALBACETE BALOMPIÉ</t>
  </si>
  <si>
    <t>20/12/2022</t>
  </si>
  <si>
    <t>DERECHOS DE EMISIÓN COPA DEL REY ALBACETE BALOMPIÉ. DOS PARTIDOS</t>
  </si>
  <si>
    <t>SELECTAVISION, S.L.U.</t>
  </si>
  <si>
    <t>MODIFICACIÓN VIGENCIA DE UN TÍTULO</t>
  </si>
  <si>
    <t>MEDIAPROFUCCIÓN, S.L.U.</t>
  </si>
  <si>
    <t>PROGRAMA ATRÁPAME SI PUEDES</t>
  </si>
  <si>
    <t>20/01/2023</t>
  </si>
  <si>
    <t>ADICIÓN DE CAPÍTULOS</t>
  </si>
  <si>
    <t>MEDIAPRODUCCIÓN, S.L.U</t>
  </si>
  <si>
    <t>PRODUCCIÓN DE EL PROGRAMA ATRÁPAME SI PUEDES</t>
  </si>
  <si>
    <t>23/05/2023</t>
  </si>
  <si>
    <t>PROGRAMA 808</t>
  </si>
  <si>
    <t>15/06/2023</t>
  </si>
  <si>
    <t>PROGRAMA 808, PRODUCCIÓN DE CAPÍTULOS ADICIONALES</t>
  </si>
  <si>
    <t>4/07/2023</t>
  </si>
  <si>
    <t>29/08/2023</t>
  </si>
  <si>
    <t>AUMENTO DE CAPÍTULOS DEL PROGRAMA "EL ALMA DE JUDITH "</t>
  </si>
  <si>
    <t>AYUNTAMIENTO DE VILLASECA DE LA SAGRA</t>
  </si>
  <si>
    <t>CICLO DE NOVILLADAS ALFARERO DE ORO</t>
  </si>
  <si>
    <t>SUSPENSIÓN DE UNA DE LAS NOVILLADAS</t>
  </si>
  <si>
    <t>FUNTAUSA, S.A.</t>
  </si>
  <si>
    <t>DERECHOS DE EMISIÓN DE LA CORRIDA DE TOROS DESDE GUADALAJARA DEL 16 DE SEPTIEMBRE</t>
  </si>
  <si>
    <t>11/09/2023</t>
  </si>
  <si>
    <t>13/09/2023</t>
  </si>
  <si>
    <t>TVAM CANCELA SU PARTICIPACIÓN EN LA RETRANSMISIÓN</t>
  </si>
  <si>
    <t>05/01/2023</t>
  </si>
  <si>
    <t>NUEVOS CAPÍTULOS PROGRAMA "DRAGÓN INVISIBLE"</t>
  </si>
  <si>
    <t>15/09/2023</t>
  </si>
  <si>
    <t>NE PRODUCCIONES AUDIOVISUALES, S.L.U.</t>
  </si>
  <si>
    <t>NUEVOS CAPÍTULOS PROGRAMA HÉROES ANÓNIMOS</t>
  </si>
  <si>
    <t>23/08/2023</t>
  </si>
  <si>
    <t>PRODUCCIÓN DEL PROGRAMA CLM ME GUSTA</t>
  </si>
  <si>
    <t>INIFINITAURO, S.L.U.</t>
  </si>
  <si>
    <t>RETRANSMISIÓN DE LA NOVILLADA DESDE MONDEJAR DEL 17 DE SEPTIEMBRE</t>
  </si>
  <si>
    <t>CAMBIO DE FECHA POR CAUSAS DE FUERZA MAYOR AL 1 DE OCTUBRE</t>
  </si>
  <si>
    <t>SARA DELGADO RUIZ</t>
  </si>
  <si>
    <t>ADICIÓN DE PROGRAMAS</t>
  </si>
  <si>
    <t>AMPLIACIÓN 8 PROGRAMAS</t>
  </si>
  <si>
    <t>PRODUCCIONES DOBLE BANDA S.L.</t>
  </si>
  <si>
    <t xml:space="preserve">MODIFICACIÓN INICIO DERECHOS </t>
  </si>
  <si>
    <t>SOLID BETON S.L.</t>
  </si>
  <si>
    <t xml:space="preserve">AMPLIACIÓN SUPERFICIE CARPA </t>
  </si>
  <si>
    <t>ALFA PICTURES S.L.U.</t>
  </si>
  <si>
    <t xml:space="preserve">MODIFICACIÓN PERÍODO LICENCIA  TITULO </t>
  </si>
  <si>
    <t>S.D.R.</t>
  </si>
  <si>
    <t>AMPLIACIÓN 20 PROGRAMAS</t>
  </si>
  <si>
    <t>UNIVERSAL STUDIOS LIMITED</t>
  </si>
  <si>
    <t>MODIFICACIÓN DE TÍTULOS</t>
  </si>
  <si>
    <t>GRUP MEDIAPRO S.L.U (MEDIAPRODUCCIÓN)</t>
  </si>
  <si>
    <t>AMPLIACIÓN 68 PROGRAMAS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</si>
</sst>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9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name val="Calibri"/>
      <family val="2"/>
      <scheme val="minor"/>
    </font>
    <font>
      <b/>
      <sz val="10"/>
      <name val="Calibri"/>
      <family val="2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49" fontId="1" fillId="2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164" fontId="2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14" fontId="4" fillId="2" borderId="1" xfId="0" applyNumberFormat="1" applyFont="1" applyFill="1" applyBorder="1" applyAlignment="1">
      <alignment horizontal="center" vertical="center" wrapText="1"/>
    </xf>
    <xf numFmtId="14" fontId="3" fillId="0" borderId="0" xfId="0" applyNumberFormat="1" applyFont="1" applyAlignment="1">
      <alignment vertical="center"/>
    </xf>
    <xf numFmtId="4" fontId="2" fillId="0" borderId="0" xfId="0" applyNumberFormat="1" applyFont="1" applyAlignment="1">
      <alignment vertical="center"/>
    </xf>
    <xf numFmtId="49" fontId="3" fillId="0" borderId="0" xfId="0" applyNumberFormat="1" applyFont="1" applyAlignment="1">
      <alignment horizontal="center" vertical="center" wrapText="1"/>
    </xf>
    <xf numFmtId="0" fontId="8" fillId="0" borderId="0" xfId="0" applyFont="1"/>
    <xf numFmtId="0" fontId="5" fillId="0" borderId="0" xfId="0" applyFont="1"/>
    <xf numFmtId="14" fontId="8" fillId="0" borderId="0" xfId="0" applyNumberFormat="1" applyFont="1" applyAlignment="1">
      <alignment horizontal="center"/>
    </xf>
    <xf numFmtId="14" fontId="3" fillId="0" borderId="0" xfId="0" quotePrefix="1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4" fontId="3" fillId="0" borderId="0" xfId="0" applyNumberFormat="1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4" fontId="3" fillId="0" borderId="0" xfId="0" applyNumberFormat="1" applyFont="1" applyFill="1" applyAlignment="1">
      <alignment horizontal="center" vertical="center" wrapText="1"/>
    </xf>
    <xf numFmtId="14" fontId="3" fillId="0" borderId="1" xfId="0" quotePrefix="1" applyNumberFormat="1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49" fontId="3" fillId="0" borderId="0" xfId="0" applyNumberFormat="1" applyFont="1" applyFill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/Contratos%20Menores%202016%20unificado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Borrar y Convenios"/>
      <sheetName val="Resolución Anticipada"/>
      <sheetName val="Modificaciones"/>
      <sheetName val="Cesiones o Subcontrataciones"/>
      <sheetName val="Estadisticas"/>
      <sheetName val="Liquidaciones"/>
    </sheetNames>
    <sheetDataSet>
      <sheetData sheetId="0">
        <row r="2">
          <cell r="H2" t="str">
            <v>MENOR</v>
          </cell>
        </row>
        <row r="3">
          <cell r="H3" t="str">
            <v>TRLCSP</v>
          </cell>
        </row>
        <row r="4">
          <cell r="H4" t="str">
            <v>ICPA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03"/>
  <sheetViews>
    <sheetView tabSelected="1" topLeftCell="A178" workbookViewId="0">
      <selection activeCell="G198" sqref="G198"/>
    </sheetView>
  </sheetViews>
  <sheetFormatPr baseColWidth="10" defaultRowHeight="15" x14ac:dyDescent="0.25"/>
  <cols>
    <col min="1" max="1" width="16.85546875" style="8" customWidth="1"/>
    <col min="2" max="3" width="11.42578125" style="7"/>
    <col min="4" max="4" width="24.7109375" style="4" customWidth="1"/>
    <col min="5" max="5" width="20.140625" style="4" customWidth="1"/>
    <col min="6" max="6" width="63.5703125" style="5" customWidth="1"/>
    <col min="7" max="7" width="15.5703125" style="2" customWidth="1"/>
    <col min="8" max="8" width="13.140625" style="2" bestFit="1" customWidth="1"/>
    <col min="9" max="9" width="11.7109375" style="2" bestFit="1" customWidth="1"/>
    <col min="10" max="16384" width="11.42578125" style="2"/>
  </cols>
  <sheetData>
    <row r="1" spans="1:8" ht="18.75" x14ac:dyDescent="0.3">
      <c r="A1" s="15" t="s">
        <v>147</v>
      </c>
      <c r="B1" s="16"/>
      <c r="C1" s="2"/>
      <c r="D1" s="17">
        <v>45291</v>
      </c>
    </row>
    <row r="2" spans="1:8" ht="25.5" x14ac:dyDescent="0.25">
      <c r="A2" s="6" t="s">
        <v>0</v>
      </c>
      <c r="B2" s="11" t="s">
        <v>1</v>
      </c>
      <c r="C2" s="11" t="s">
        <v>2</v>
      </c>
      <c r="D2" s="1" t="s">
        <v>3</v>
      </c>
      <c r="E2" s="1" t="s">
        <v>4</v>
      </c>
      <c r="F2" s="1" t="s">
        <v>5</v>
      </c>
      <c r="G2" s="1" t="s">
        <v>6</v>
      </c>
    </row>
    <row r="3" spans="1:8" ht="45" x14ac:dyDescent="0.25">
      <c r="A3" s="24">
        <v>39052</v>
      </c>
      <c r="B3" s="24">
        <v>38047</v>
      </c>
      <c r="C3" s="24"/>
      <c r="D3" s="22" t="s">
        <v>7</v>
      </c>
      <c r="E3" s="22" t="s">
        <v>8</v>
      </c>
      <c r="F3" s="22" t="s">
        <v>9</v>
      </c>
      <c r="G3" s="33"/>
    </row>
    <row r="4" spans="1:8" ht="45" x14ac:dyDescent="0.25">
      <c r="A4" s="24">
        <v>39967</v>
      </c>
      <c r="B4" s="24">
        <v>38047</v>
      </c>
      <c r="C4" s="24"/>
      <c r="D4" s="22" t="s">
        <v>7</v>
      </c>
      <c r="E4" s="22" t="s">
        <v>8</v>
      </c>
      <c r="F4" s="22" t="s">
        <v>10</v>
      </c>
      <c r="G4" s="33">
        <v>114135</v>
      </c>
    </row>
    <row r="5" spans="1:8" ht="45" x14ac:dyDescent="0.25">
      <c r="A5" s="24">
        <v>40081</v>
      </c>
      <c r="B5" s="24">
        <v>38047</v>
      </c>
      <c r="C5" s="24"/>
      <c r="D5" s="22" t="s">
        <v>7</v>
      </c>
      <c r="E5" s="22" t="s">
        <v>8</v>
      </c>
      <c r="F5" s="22" t="s">
        <v>11</v>
      </c>
      <c r="G5" s="22"/>
    </row>
    <row r="6" spans="1:8" ht="45" x14ac:dyDescent="0.25">
      <c r="A6" s="24">
        <v>43819</v>
      </c>
      <c r="B6" s="24">
        <v>38047</v>
      </c>
      <c r="C6" s="24">
        <v>44196</v>
      </c>
      <c r="D6" s="22" t="s">
        <v>7</v>
      </c>
      <c r="E6" s="22" t="s">
        <v>8</v>
      </c>
      <c r="F6" s="22" t="s">
        <v>111</v>
      </c>
      <c r="G6" s="33">
        <v>303340</v>
      </c>
    </row>
    <row r="7" spans="1:8" ht="45" x14ac:dyDescent="0.25">
      <c r="A7" s="24">
        <v>44193</v>
      </c>
      <c r="B7" s="24">
        <v>38047</v>
      </c>
      <c r="C7" s="24">
        <v>44561</v>
      </c>
      <c r="D7" s="22" t="s">
        <v>7</v>
      </c>
      <c r="E7" s="22" t="s">
        <v>8</v>
      </c>
      <c r="F7" s="22" t="s">
        <v>111</v>
      </c>
      <c r="G7" s="33">
        <v>380425</v>
      </c>
    </row>
    <row r="8" spans="1:8" ht="45" x14ac:dyDescent="0.25">
      <c r="A8" s="24">
        <v>44516</v>
      </c>
      <c r="B8" s="24">
        <v>38047</v>
      </c>
      <c r="C8" s="24">
        <v>44926</v>
      </c>
      <c r="D8" s="22" t="s">
        <v>7</v>
      </c>
      <c r="E8" s="22" t="s">
        <v>8</v>
      </c>
      <c r="F8" s="22" t="s">
        <v>111</v>
      </c>
      <c r="G8" s="33">
        <f>G7+77085</f>
        <v>457510</v>
      </c>
      <c r="H8" s="3"/>
    </row>
    <row r="9" spans="1:8" ht="45" x14ac:dyDescent="0.25">
      <c r="A9" s="24">
        <v>44876</v>
      </c>
      <c r="B9" s="24">
        <v>38047</v>
      </c>
      <c r="C9" s="24">
        <v>45291</v>
      </c>
      <c r="D9" s="22" t="s">
        <v>7</v>
      </c>
      <c r="E9" s="22" t="s">
        <v>8</v>
      </c>
      <c r="F9" s="22" t="s">
        <v>111</v>
      </c>
      <c r="G9" s="33">
        <v>534595</v>
      </c>
    </row>
    <row r="10" spans="1:8" ht="45" x14ac:dyDescent="0.25">
      <c r="A10" s="24">
        <v>39762</v>
      </c>
      <c r="B10" s="24">
        <v>39762</v>
      </c>
      <c r="C10" s="24"/>
      <c r="D10" s="22" t="s">
        <v>12</v>
      </c>
      <c r="E10" s="22" t="s">
        <v>13</v>
      </c>
      <c r="F10" s="22" t="s">
        <v>14</v>
      </c>
      <c r="G10" s="34">
        <v>6600</v>
      </c>
    </row>
    <row r="11" spans="1:8" x14ac:dyDescent="0.25">
      <c r="A11" s="24">
        <v>41244</v>
      </c>
      <c r="B11" s="24">
        <v>39762</v>
      </c>
      <c r="C11" s="24"/>
      <c r="D11" s="22" t="s">
        <v>12</v>
      </c>
      <c r="E11" s="22" t="s">
        <v>13</v>
      </c>
      <c r="F11" s="22" t="s">
        <v>15</v>
      </c>
      <c r="G11" s="22"/>
    </row>
    <row r="12" spans="1:8" ht="30" x14ac:dyDescent="0.25">
      <c r="A12" s="24">
        <v>41767</v>
      </c>
      <c r="B12" s="24" t="s">
        <v>16</v>
      </c>
      <c r="C12" s="24">
        <v>44316</v>
      </c>
      <c r="D12" s="25" t="s">
        <v>17</v>
      </c>
      <c r="E12" s="22" t="s">
        <v>8</v>
      </c>
      <c r="F12" s="22" t="s">
        <v>18</v>
      </c>
      <c r="G12" s="33"/>
    </row>
    <row r="13" spans="1:8" ht="30" x14ac:dyDescent="0.25">
      <c r="A13" s="23" t="s">
        <v>20</v>
      </c>
      <c r="B13" s="24" t="s">
        <v>20</v>
      </c>
      <c r="C13" s="24"/>
      <c r="D13" s="25" t="s">
        <v>19</v>
      </c>
      <c r="E13" s="22" t="s">
        <v>8</v>
      </c>
      <c r="F13" s="25" t="s">
        <v>21</v>
      </c>
      <c r="G13" s="22"/>
    </row>
    <row r="14" spans="1:8" ht="30" x14ac:dyDescent="0.25">
      <c r="A14" s="24">
        <v>42109</v>
      </c>
      <c r="B14" s="24" t="s">
        <v>20</v>
      </c>
      <c r="C14" s="27"/>
      <c r="D14" s="25" t="s">
        <v>19</v>
      </c>
      <c r="E14" s="22" t="s">
        <v>8</v>
      </c>
      <c r="F14" s="22" t="s">
        <v>22</v>
      </c>
      <c r="G14" s="22"/>
    </row>
    <row r="15" spans="1:8" ht="30" x14ac:dyDescent="0.25">
      <c r="A15" s="23" t="s">
        <v>23</v>
      </c>
      <c r="B15" s="24" t="s">
        <v>23</v>
      </c>
      <c r="C15" s="24" t="s">
        <v>24</v>
      </c>
      <c r="D15" s="25" t="s">
        <v>25</v>
      </c>
      <c r="E15" s="22" t="s">
        <v>8</v>
      </c>
      <c r="F15" s="22" t="s">
        <v>26</v>
      </c>
      <c r="G15" s="22">
        <v>0</v>
      </c>
    </row>
    <row r="16" spans="1:8" ht="30" x14ac:dyDescent="0.25">
      <c r="A16" s="24">
        <v>41200</v>
      </c>
      <c r="B16" s="24" t="s">
        <v>23</v>
      </c>
      <c r="C16" s="24" t="s">
        <v>24</v>
      </c>
      <c r="D16" s="25" t="s">
        <v>25</v>
      </c>
      <c r="E16" s="22" t="s">
        <v>8</v>
      </c>
      <c r="F16" s="22" t="s">
        <v>27</v>
      </c>
      <c r="G16" s="22"/>
    </row>
    <row r="17" spans="1:7" ht="30" x14ac:dyDescent="0.25">
      <c r="A17" s="24">
        <v>41334</v>
      </c>
      <c r="B17" s="24">
        <v>41334</v>
      </c>
      <c r="C17" s="24" t="s">
        <v>196</v>
      </c>
      <c r="D17" s="22" t="s">
        <v>29</v>
      </c>
      <c r="E17" s="22" t="s">
        <v>13</v>
      </c>
      <c r="F17" s="22" t="s">
        <v>30</v>
      </c>
      <c r="G17" s="33"/>
    </row>
    <row r="18" spans="1:7" x14ac:dyDescent="0.25">
      <c r="A18" s="24">
        <v>41365</v>
      </c>
      <c r="B18" s="24">
        <v>41334</v>
      </c>
      <c r="C18" s="24" t="s">
        <v>196</v>
      </c>
      <c r="D18" s="22" t="s">
        <v>29</v>
      </c>
      <c r="E18" s="22" t="s">
        <v>13</v>
      </c>
      <c r="F18" s="22" t="s">
        <v>31</v>
      </c>
      <c r="G18" s="33">
        <v>900000</v>
      </c>
    </row>
    <row r="19" spans="1:7" x14ac:dyDescent="0.25">
      <c r="A19" s="24">
        <v>41914</v>
      </c>
      <c r="B19" s="24">
        <v>41334</v>
      </c>
      <c r="C19" s="24" t="s">
        <v>196</v>
      </c>
      <c r="D19" s="22" t="s">
        <v>29</v>
      </c>
      <c r="E19" s="22" t="s">
        <v>13</v>
      </c>
      <c r="F19" s="22" t="s">
        <v>32</v>
      </c>
      <c r="G19" s="33">
        <v>925000</v>
      </c>
    </row>
    <row r="20" spans="1:7" ht="105" x14ac:dyDescent="0.25">
      <c r="A20" s="24">
        <v>42005</v>
      </c>
      <c r="B20" s="24">
        <v>41334</v>
      </c>
      <c r="C20" s="24" t="s">
        <v>196</v>
      </c>
      <c r="D20" s="22" t="s">
        <v>29</v>
      </c>
      <c r="E20" s="22" t="s">
        <v>13</v>
      </c>
      <c r="F20" s="22" t="s">
        <v>33</v>
      </c>
      <c r="G20" s="33" t="s">
        <v>34</v>
      </c>
    </row>
    <row r="21" spans="1:7" x14ac:dyDescent="0.25">
      <c r="A21" s="24">
        <v>42369</v>
      </c>
      <c r="B21" s="24">
        <v>41334</v>
      </c>
      <c r="C21" s="24" t="s">
        <v>196</v>
      </c>
      <c r="D21" s="22" t="s">
        <v>29</v>
      </c>
      <c r="E21" s="22" t="s">
        <v>13</v>
      </c>
      <c r="F21" s="22" t="s">
        <v>35</v>
      </c>
      <c r="G21" s="33"/>
    </row>
    <row r="22" spans="1:7" ht="45" x14ac:dyDescent="0.25">
      <c r="A22" s="24">
        <v>43770</v>
      </c>
      <c r="B22" s="24">
        <v>41334</v>
      </c>
      <c r="C22" s="24" t="s">
        <v>196</v>
      </c>
      <c r="D22" s="22" t="s">
        <v>29</v>
      </c>
      <c r="E22" s="22" t="s">
        <v>198</v>
      </c>
      <c r="F22" s="22" t="s">
        <v>199</v>
      </c>
      <c r="G22" s="33">
        <v>181598</v>
      </c>
    </row>
    <row r="23" spans="1:7" ht="75" x14ac:dyDescent="0.25">
      <c r="A23" s="24">
        <v>44042</v>
      </c>
      <c r="B23" s="24">
        <v>41334</v>
      </c>
      <c r="C23" s="24" t="s">
        <v>196</v>
      </c>
      <c r="D23" s="22" t="s">
        <v>29</v>
      </c>
      <c r="E23" s="22" t="s">
        <v>8</v>
      </c>
      <c r="F23" s="22" t="s">
        <v>197</v>
      </c>
      <c r="G23" s="33" t="s">
        <v>200</v>
      </c>
    </row>
    <row r="24" spans="1:7" ht="30" x14ac:dyDescent="0.25">
      <c r="A24" s="23" t="s">
        <v>36</v>
      </c>
      <c r="B24" s="24" t="s">
        <v>36</v>
      </c>
      <c r="C24" s="24"/>
      <c r="D24" s="25" t="s">
        <v>37</v>
      </c>
      <c r="E24" s="22" t="s">
        <v>8</v>
      </c>
      <c r="F24" s="22" t="s">
        <v>38</v>
      </c>
      <c r="G24" s="33">
        <v>75505.2</v>
      </c>
    </row>
    <row r="25" spans="1:7" ht="30" x14ac:dyDescent="0.25">
      <c r="A25" s="23" t="s">
        <v>39</v>
      </c>
      <c r="B25" s="24" t="s">
        <v>36</v>
      </c>
      <c r="C25" s="24"/>
      <c r="D25" s="25" t="s">
        <v>37</v>
      </c>
      <c r="E25" s="22" t="s">
        <v>8</v>
      </c>
      <c r="F25" s="22" t="s">
        <v>40</v>
      </c>
      <c r="G25" s="33"/>
    </row>
    <row r="26" spans="1:7" ht="38.25" x14ac:dyDescent="0.25">
      <c r="A26" s="23" t="s">
        <v>41</v>
      </c>
      <c r="B26" s="24" t="s">
        <v>41</v>
      </c>
      <c r="C26" s="28"/>
      <c r="D26" s="23" t="s">
        <v>42</v>
      </c>
      <c r="E26" s="22" t="s">
        <v>8</v>
      </c>
      <c r="F26" s="22" t="s">
        <v>43</v>
      </c>
      <c r="G26" s="33">
        <v>0</v>
      </c>
    </row>
    <row r="27" spans="1:7" ht="38.25" x14ac:dyDescent="0.25">
      <c r="A27" s="23" t="s">
        <v>44</v>
      </c>
      <c r="B27" s="24" t="s">
        <v>41</v>
      </c>
      <c r="C27" s="28"/>
      <c r="D27" s="23" t="s">
        <v>42</v>
      </c>
      <c r="E27" s="22" t="s">
        <v>8</v>
      </c>
      <c r="F27" s="22" t="s">
        <v>45</v>
      </c>
      <c r="G27" s="33">
        <v>0</v>
      </c>
    </row>
    <row r="28" spans="1:7" ht="38.25" x14ac:dyDescent="0.25">
      <c r="A28" s="23" t="s">
        <v>46</v>
      </c>
      <c r="B28" s="24" t="s">
        <v>41</v>
      </c>
      <c r="C28" s="28"/>
      <c r="D28" s="23" t="s">
        <v>42</v>
      </c>
      <c r="E28" s="22" t="s">
        <v>8</v>
      </c>
      <c r="F28" s="22" t="s">
        <v>47</v>
      </c>
      <c r="G28" s="33">
        <v>0</v>
      </c>
    </row>
    <row r="29" spans="1:7" ht="38.25" x14ac:dyDescent="0.25">
      <c r="A29" s="23" t="s">
        <v>48</v>
      </c>
      <c r="B29" s="24" t="s">
        <v>41</v>
      </c>
      <c r="C29" s="28"/>
      <c r="D29" s="23" t="s">
        <v>42</v>
      </c>
      <c r="E29" s="22" t="s">
        <v>8</v>
      </c>
      <c r="F29" s="22" t="s">
        <v>49</v>
      </c>
      <c r="G29" s="33">
        <v>0</v>
      </c>
    </row>
    <row r="30" spans="1:7" ht="38.25" x14ac:dyDescent="0.25">
      <c r="A30" s="23" t="s">
        <v>50</v>
      </c>
      <c r="B30" s="24" t="s">
        <v>41</v>
      </c>
      <c r="C30" s="28"/>
      <c r="D30" s="23" t="s">
        <v>42</v>
      </c>
      <c r="E30" s="22" t="s">
        <v>8</v>
      </c>
      <c r="F30" s="22" t="s">
        <v>51</v>
      </c>
      <c r="G30" s="33">
        <v>0</v>
      </c>
    </row>
    <row r="31" spans="1:7" ht="38.25" x14ac:dyDescent="0.25">
      <c r="A31" s="23" t="s">
        <v>52</v>
      </c>
      <c r="B31" s="24" t="s">
        <v>41</v>
      </c>
      <c r="C31" s="28"/>
      <c r="D31" s="23" t="s">
        <v>42</v>
      </c>
      <c r="E31" s="22" t="s">
        <v>8</v>
      </c>
      <c r="F31" s="22" t="s">
        <v>53</v>
      </c>
      <c r="G31" s="33">
        <v>0</v>
      </c>
    </row>
    <row r="32" spans="1:7" ht="38.25" x14ac:dyDescent="0.25">
      <c r="A32" s="23" t="s">
        <v>54</v>
      </c>
      <c r="B32" s="24" t="s">
        <v>41</v>
      </c>
      <c r="C32" s="28"/>
      <c r="D32" s="23" t="s">
        <v>42</v>
      </c>
      <c r="E32" s="22" t="s">
        <v>8</v>
      </c>
      <c r="F32" s="22" t="s">
        <v>55</v>
      </c>
      <c r="G32" s="33">
        <v>0</v>
      </c>
    </row>
    <row r="33" spans="1:7" ht="38.25" x14ac:dyDescent="0.25">
      <c r="A33" s="23" t="s">
        <v>56</v>
      </c>
      <c r="B33" s="24" t="s">
        <v>41</v>
      </c>
      <c r="C33" s="28"/>
      <c r="D33" s="23" t="s">
        <v>42</v>
      </c>
      <c r="E33" s="22" t="s">
        <v>8</v>
      </c>
      <c r="F33" s="22" t="s">
        <v>57</v>
      </c>
      <c r="G33" s="33">
        <v>0</v>
      </c>
    </row>
    <row r="34" spans="1:7" ht="38.25" x14ac:dyDescent="0.25">
      <c r="A34" s="23" t="s">
        <v>58</v>
      </c>
      <c r="B34" s="24" t="s">
        <v>41</v>
      </c>
      <c r="C34" s="28"/>
      <c r="D34" s="23" t="s">
        <v>42</v>
      </c>
      <c r="E34" s="22" t="s">
        <v>8</v>
      </c>
      <c r="F34" s="22" t="s">
        <v>59</v>
      </c>
      <c r="G34" s="33">
        <v>0</v>
      </c>
    </row>
    <row r="35" spans="1:7" ht="38.25" x14ac:dyDescent="0.25">
      <c r="A35" s="23" t="s">
        <v>60</v>
      </c>
      <c r="B35" s="24" t="s">
        <v>41</v>
      </c>
      <c r="C35" s="28"/>
      <c r="D35" s="23" t="s">
        <v>42</v>
      </c>
      <c r="E35" s="22" t="s">
        <v>8</v>
      </c>
      <c r="F35" s="22" t="s">
        <v>61</v>
      </c>
      <c r="G35" s="33">
        <v>0</v>
      </c>
    </row>
    <row r="36" spans="1:7" ht="38.25" x14ac:dyDescent="0.25">
      <c r="A36" s="23" t="s">
        <v>62</v>
      </c>
      <c r="B36" s="24" t="s">
        <v>41</v>
      </c>
      <c r="C36" s="28"/>
      <c r="D36" s="23" t="s">
        <v>42</v>
      </c>
      <c r="E36" s="22" t="s">
        <v>8</v>
      </c>
      <c r="F36" s="22" t="s">
        <v>63</v>
      </c>
      <c r="G36" s="33">
        <v>0</v>
      </c>
    </row>
    <row r="37" spans="1:7" ht="30" x14ac:dyDescent="0.25">
      <c r="A37" s="23" t="s">
        <v>67</v>
      </c>
      <c r="B37" s="24" t="s">
        <v>67</v>
      </c>
      <c r="C37" s="24"/>
      <c r="D37" s="25" t="s">
        <v>68</v>
      </c>
      <c r="E37" s="22" t="s">
        <v>8</v>
      </c>
      <c r="F37" s="22" t="s">
        <v>69</v>
      </c>
      <c r="G37" s="34">
        <v>51975.040000000001</v>
      </c>
    </row>
    <row r="38" spans="1:7" ht="30" x14ac:dyDescent="0.25">
      <c r="A38" s="24">
        <v>42436</v>
      </c>
      <c r="B38" s="24" t="s">
        <v>67</v>
      </c>
      <c r="C38" s="24"/>
      <c r="D38" s="25" t="s">
        <v>68</v>
      </c>
      <c r="E38" s="22" t="s">
        <v>8</v>
      </c>
      <c r="F38" s="22" t="s">
        <v>70</v>
      </c>
      <c r="G38" s="34">
        <v>71965.440000000002</v>
      </c>
    </row>
    <row r="39" spans="1:7" ht="45" x14ac:dyDescent="0.25">
      <c r="A39" s="24">
        <v>42410</v>
      </c>
      <c r="B39" s="24" t="s">
        <v>71</v>
      </c>
      <c r="C39" s="24"/>
      <c r="D39" s="25" t="s">
        <v>64</v>
      </c>
      <c r="E39" s="22" t="s">
        <v>8</v>
      </c>
      <c r="F39" s="22" t="s">
        <v>72</v>
      </c>
      <c r="G39" s="22"/>
    </row>
    <row r="40" spans="1:7" ht="30" x14ac:dyDescent="0.25">
      <c r="A40" s="23" t="s">
        <v>75</v>
      </c>
      <c r="B40" s="24" t="s">
        <v>73</v>
      </c>
      <c r="C40" s="24"/>
      <c r="D40" s="25" t="s">
        <v>74</v>
      </c>
      <c r="E40" s="22" t="s">
        <v>8</v>
      </c>
      <c r="F40" s="25" t="s">
        <v>76</v>
      </c>
      <c r="G40" s="33">
        <v>191160</v>
      </c>
    </row>
    <row r="41" spans="1:7" ht="30" x14ac:dyDescent="0.25">
      <c r="A41" s="23" t="s">
        <v>77</v>
      </c>
      <c r="B41" s="24" t="s">
        <v>77</v>
      </c>
      <c r="C41" s="29"/>
      <c r="D41" s="25" t="s">
        <v>78</v>
      </c>
      <c r="E41" s="22" t="s">
        <v>8</v>
      </c>
      <c r="F41" s="22" t="s">
        <v>79</v>
      </c>
      <c r="G41" s="33">
        <v>3000</v>
      </c>
    </row>
    <row r="42" spans="1:7" ht="30" x14ac:dyDescent="0.25">
      <c r="A42" s="23" t="s">
        <v>80</v>
      </c>
      <c r="B42" s="24" t="s">
        <v>77</v>
      </c>
      <c r="C42" s="29"/>
      <c r="D42" s="25" t="s">
        <v>78</v>
      </c>
      <c r="E42" s="22" t="s">
        <v>8</v>
      </c>
      <c r="F42" s="22" t="s">
        <v>81</v>
      </c>
      <c r="G42" s="33"/>
    </row>
    <row r="43" spans="1:7" ht="30" x14ac:dyDescent="0.25">
      <c r="A43" s="24">
        <v>42660</v>
      </c>
      <c r="B43" s="24" t="s">
        <v>66</v>
      </c>
      <c r="C43" s="24"/>
      <c r="D43" s="25" t="s">
        <v>82</v>
      </c>
      <c r="E43" s="22" t="s">
        <v>8</v>
      </c>
      <c r="F43" s="22" t="s">
        <v>83</v>
      </c>
      <c r="G43" s="33"/>
    </row>
    <row r="44" spans="1:7" ht="30" x14ac:dyDescent="0.25">
      <c r="A44" s="24">
        <v>42529</v>
      </c>
      <c r="B44" s="24">
        <v>42529</v>
      </c>
      <c r="C44" s="24"/>
      <c r="D44" s="22" t="s">
        <v>84</v>
      </c>
      <c r="E44" s="22" t="s">
        <v>13</v>
      </c>
      <c r="F44" s="22" t="s">
        <v>85</v>
      </c>
      <c r="G44" s="33">
        <v>0</v>
      </c>
    </row>
    <row r="45" spans="1:7" ht="30" x14ac:dyDescent="0.25">
      <c r="A45" s="24">
        <v>42542</v>
      </c>
      <c r="B45" s="24">
        <v>42529</v>
      </c>
      <c r="C45" s="24"/>
      <c r="D45" s="22" t="s">
        <v>84</v>
      </c>
      <c r="E45" s="22" t="s">
        <v>13</v>
      </c>
      <c r="F45" s="22" t="s">
        <v>86</v>
      </c>
      <c r="G45" s="22"/>
    </row>
    <row r="46" spans="1:7" ht="45" x14ac:dyDescent="0.25">
      <c r="A46" s="24">
        <v>42542</v>
      </c>
      <c r="B46" s="24">
        <v>42529</v>
      </c>
      <c r="C46" s="24"/>
      <c r="D46" s="22" t="s">
        <v>84</v>
      </c>
      <c r="E46" s="22" t="s">
        <v>13</v>
      </c>
      <c r="F46" s="22" t="s">
        <v>87</v>
      </c>
      <c r="G46" s="33"/>
    </row>
    <row r="47" spans="1:7" ht="30" x14ac:dyDescent="0.25">
      <c r="A47" s="24">
        <v>42803</v>
      </c>
      <c r="B47" s="24">
        <v>42537</v>
      </c>
      <c r="C47" s="24">
        <v>44182</v>
      </c>
      <c r="D47" s="22" t="s">
        <v>88</v>
      </c>
      <c r="E47" s="22" t="s">
        <v>8</v>
      </c>
      <c r="F47" s="22" t="s">
        <v>89</v>
      </c>
      <c r="G47" s="33">
        <v>0</v>
      </c>
    </row>
    <row r="48" spans="1:7" ht="45" x14ac:dyDescent="0.25">
      <c r="A48" s="24">
        <v>42706</v>
      </c>
      <c r="B48" s="24">
        <v>42706</v>
      </c>
      <c r="C48" s="24"/>
      <c r="D48" s="22" t="s">
        <v>93</v>
      </c>
      <c r="E48" s="22" t="s">
        <v>8</v>
      </c>
      <c r="F48" s="22" t="s">
        <v>94</v>
      </c>
      <c r="G48" s="33">
        <v>17000</v>
      </c>
    </row>
    <row r="49" spans="1:8" ht="30" x14ac:dyDescent="0.25">
      <c r="A49" s="24">
        <v>42744</v>
      </c>
      <c r="B49" s="24">
        <v>42706</v>
      </c>
      <c r="C49" s="24"/>
      <c r="D49" s="22" t="s">
        <v>93</v>
      </c>
      <c r="E49" s="22" t="s">
        <v>8</v>
      </c>
      <c r="F49" s="22" t="s">
        <v>95</v>
      </c>
      <c r="G49" s="33">
        <v>29000</v>
      </c>
    </row>
    <row r="50" spans="1:8" ht="30" x14ac:dyDescent="0.25">
      <c r="A50" s="24">
        <v>43067</v>
      </c>
      <c r="B50" s="28">
        <v>42747</v>
      </c>
      <c r="C50" s="28">
        <v>44012</v>
      </c>
      <c r="D50" s="22" t="s">
        <v>97</v>
      </c>
      <c r="E50" s="22" t="s">
        <v>8</v>
      </c>
      <c r="F50" s="22" t="s">
        <v>110</v>
      </c>
      <c r="G50" s="22"/>
    </row>
    <row r="51" spans="1:8" ht="30" x14ac:dyDescent="0.25">
      <c r="A51" s="24">
        <v>43229</v>
      </c>
      <c r="B51" s="28">
        <v>42747</v>
      </c>
      <c r="C51" s="28">
        <v>44012</v>
      </c>
      <c r="D51" s="22" t="s">
        <v>97</v>
      </c>
      <c r="E51" s="22" t="s">
        <v>8</v>
      </c>
      <c r="F51" s="22" t="s">
        <v>116</v>
      </c>
      <c r="G51" s="22"/>
    </row>
    <row r="52" spans="1:8" ht="30" x14ac:dyDescent="0.25">
      <c r="A52" s="24">
        <v>43314</v>
      </c>
      <c r="B52" s="28">
        <v>42747</v>
      </c>
      <c r="C52" s="28">
        <v>44012</v>
      </c>
      <c r="D52" s="22" t="s">
        <v>97</v>
      </c>
      <c r="E52" s="22" t="s">
        <v>8</v>
      </c>
      <c r="F52" s="22" t="s">
        <v>122</v>
      </c>
      <c r="G52" s="33">
        <v>161700</v>
      </c>
    </row>
    <row r="53" spans="1:8" ht="38.25" x14ac:dyDescent="0.25">
      <c r="A53" s="24">
        <v>42796</v>
      </c>
      <c r="B53" s="24" t="s">
        <v>100</v>
      </c>
      <c r="C53" s="24" t="s">
        <v>101</v>
      </c>
      <c r="D53" s="23" t="s">
        <v>102</v>
      </c>
      <c r="E53" s="23" t="s">
        <v>8</v>
      </c>
      <c r="F53" s="23" t="s">
        <v>103</v>
      </c>
      <c r="G53" s="30" t="s">
        <v>104</v>
      </c>
    </row>
    <row r="54" spans="1:8" ht="38.25" x14ac:dyDescent="0.25">
      <c r="A54" s="24">
        <v>42894</v>
      </c>
      <c r="B54" s="24" t="s">
        <v>100</v>
      </c>
      <c r="C54" s="24" t="s">
        <v>101</v>
      </c>
      <c r="D54" s="23" t="s">
        <v>102</v>
      </c>
      <c r="E54" s="23" t="s">
        <v>8</v>
      </c>
      <c r="F54" s="23" t="s">
        <v>106</v>
      </c>
      <c r="G54" s="30" t="s">
        <v>105</v>
      </c>
    </row>
    <row r="55" spans="1:8" ht="38.25" x14ac:dyDescent="0.25">
      <c r="A55" s="24">
        <v>43510</v>
      </c>
      <c r="B55" s="24" t="s">
        <v>108</v>
      </c>
      <c r="C55" s="24">
        <v>44395</v>
      </c>
      <c r="D55" s="23" t="s">
        <v>42</v>
      </c>
      <c r="E55" s="23" t="s">
        <v>8</v>
      </c>
      <c r="F55" s="23" t="s">
        <v>109</v>
      </c>
      <c r="G55" s="30">
        <v>0</v>
      </c>
    </row>
    <row r="56" spans="1:8" ht="38.25" x14ac:dyDescent="0.25">
      <c r="A56" s="24">
        <v>43606</v>
      </c>
      <c r="B56" s="24" t="s">
        <v>108</v>
      </c>
      <c r="C56" s="24">
        <v>44620</v>
      </c>
      <c r="D56" s="23" t="s">
        <v>42</v>
      </c>
      <c r="E56" s="23" t="s">
        <v>8</v>
      </c>
      <c r="F56" s="23" t="s">
        <v>109</v>
      </c>
      <c r="G56" s="30">
        <v>0</v>
      </c>
    </row>
    <row r="57" spans="1:8" ht="38.25" x14ac:dyDescent="0.25">
      <c r="A57" s="24">
        <v>43728</v>
      </c>
      <c r="B57" s="24" t="s">
        <v>108</v>
      </c>
      <c r="C57" s="24">
        <v>44760</v>
      </c>
      <c r="D57" s="23" t="s">
        <v>42</v>
      </c>
      <c r="E57" s="23" t="s">
        <v>8</v>
      </c>
      <c r="F57" s="23" t="s">
        <v>109</v>
      </c>
      <c r="G57" s="30">
        <v>0</v>
      </c>
    </row>
    <row r="58" spans="1:8" ht="38.25" x14ac:dyDescent="0.25">
      <c r="A58" s="24">
        <v>43804</v>
      </c>
      <c r="B58" s="24" t="s">
        <v>108</v>
      </c>
      <c r="C58" s="24">
        <v>44975</v>
      </c>
      <c r="D58" s="23" t="s">
        <v>42</v>
      </c>
      <c r="E58" s="23" t="s">
        <v>8</v>
      </c>
      <c r="F58" s="23" t="s">
        <v>109</v>
      </c>
      <c r="G58" s="30">
        <v>0</v>
      </c>
    </row>
    <row r="59" spans="1:8" ht="25.5" x14ac:dyDescent="0.25">
      <c r="A59" s="24">
        <v>43083</v>
      </c>
      <c r="B59" s="24">
        <v>43083</v>
      </c>
      <c r="C59" s="24">
        <v>44889</v>
      </c>
      <c r="D59" s="26" t="s">
        <v>28</v>
      </c>
      <c r="E59" s="26" t="s">
        <v>8</v>
      </c>
      <c r="F59" s="26" t="s">
        <v>99</v>
      </c>
      <c r="G59" s="30">
        <v>71285.5</v>
      </c>
    </row>
    <row r="60" spans="1:8" ht="25.5" x14ac:dyDescent="0.25">
      <c r="A60" s="24">
        <v>43307</v>
      </c>
      <c r="B60" s="24">
        <v>43083</v>
      </c>
      <c r="C60" s="24">
        <v>44889</v>
      </c>
      <c r="D60" s="26" t="s">
        <v>28</v>
      </c>
      <c r="E60" s="26" t="s">
        <v>8</v>
      </c>
      <c r="F60" s="26" t="s">
        <v>120</v>
      </c>
      <c r="G60" s="30">
        <v>62561.75</v>
      </c>
      <c r="H60" s="13"/>
    </row>
    <row r="61" spans="1:8" ht="25.5" x14ac:dyDescent="0.25">
      <c r="A61" s="23" t="s">
        <v>124</v>
      </c>
      <c r="B61" s="23" t="s">
        <v>124</v>
      </c>
      <c r="C61" s="23" t="s">
        <v>125</v>
      </c>
      <c r="D61" s="23" t="s">
        <v>126</v>
      </c>
      <c r="E61" s="23" t="s">
        <v>8</v>
      </c>
      <c r="F61" s="23" t="s">
        <v>127</v>
      </c>
      <c r="G61" s="30">
        <v>676353</v>
      </c>
    </row>
    <row r="62" spans="1:8" ht="25.5" x14ac:dyDescent="0.25">
      <c r="A62" s="24">
        <v>43356</v>
      </c>
      <c r="B62" s="23" t="s">
        <v>124</v>
      </c>
      <c r="C62" s="23" t="s">
        <v>125</v>
      </c>
      <c r="D62" s="23" t="s">
        <v>126</v>
      </c>
      <c r="E62" s="23" t="s">
        <v>8</v>
      </c>
      <c r="F62" s="23" t="s">
        <v>128</v>
      </c>
      <c r="G62" s="30">
        <v>636953</v>
      </c>
    </row>
    <row r="63" spans="1:8" ht="25.5" x14ac:dyDescent="0.25">
      <c r="A63" s="23" t="s">
        <v>129</v>
      </c>
      <c r="B63" s="23" t="s">
        <v>129</v>
      </c>
      <c r="C63" s="23" t="s">
        <v>130</v>
      </c>
      <c r="D63" s="23" t="s">
        <v>131</v>
      </c>
      <c r="E63" s="23" t="s">
        <v>8</v>
      </c>
      <c r="F63" s="26" t="s">
        <v>99</v>
      </c>
      <c r="G63" s="30">
        <v>32901</v>
      </c>
    </row>
    <row r="64" spans="1:8" ht="25.5" x14ac:dyDescent="0.25">
      <c r="A64" s="24">
        <v>43447</v>
      </c>
      <c r="B64" s="23" t="s">
        <v>129</v>
      </c>
      <c r="C64" s="23" t="s">
        <v>130</v>
      </c>
      <c r="D64" s="23" t="s">
        <v>131</v>
      </c>
      <c r="E64" s="23" t="s">
        <v>8</v>
      </c>
      <c r="F64" s="26" t="s">
        <v>132</v>
      </c>
      <c r="G64" s="30">
        <v>47856</v>
      </c>
    </row>
    <row r="65" spans="1:7" ht="25.5" x14ac:dyDescent="0.25">
      <c r="A65" s="24">
        <v>43556</v>
      </c>
      <c r="B65" s="23" t="s">
        <v>135</v>
      </c>
      <c r="C65" s="23" t="s">
        <v>136</v>
      </c>
      <c r="D65" s="23" t="s">
        <v>137</v>
      </c>
      <c r="E65" s="23" t="s">
        <v>13</v>
      </c>
      <c r="F65" s="23" t="s">
        <v>138</v>
      </c>
      <c r="G65" s="30">
        <v>8550</v>
      </c>
    </row>
    <row r="66" spans="1:7" x14ac:dyDescent="0.25">
      <c r="A66" s="24">
        <v>43647</v>
      </c>
      <c r="B66" s="23" t="s">
        <v>135</v>
      </c>
      <c r="C66" s="23" t="s">
        <v>136</v>
      </c>
      <c r="D66" s="23" t="s">
        <v>137</v>
      </c>
      <c r="E66" s="23" t="s">
        <v>13</v>
      </c>
      <c r="F66" s="23" t="s">
        <v>139</v>
      </c>
      <c r="G66" s="30">
        <v>12250</v>
      </c>
    </row>
    <row r="67" spans="1:7" ht="25.5" x14ac:dyDescent="0.25">
      <c r="A67" s="23" t="s">
        <v>140</v>
      </c>
      <c r="B67" s="23" t="s">
        <v>140</v>
      </c>
      <c r="C67" s="23" t="s">
        <v>141</v>
      </c>
      <c r="D67" s="23" t="s">
        <v>142</v>
      </c>
      <c r="E67" s="23" t="s">
        <v>8</v>
      </c>
      <c r="F67" s="23" t="s">
        <v>143</v>
      </c>
      <c r="G67" s="30">
        <v>13709</v>
      </c>
    </row>
    <row r="68" spans="1:7" ht="25.5" x14ac:dyDescent="0.25">
      <c r="A68" s="24">
        <v>43697</v>
      </c>
      <c r="B68" s="23" t="s">
        <v>140</v>
      </c>
      <c r="C68" s="23" t="s">
        <v>145</v>
      </c>
      <c r="D68" s="23" t="s">
        <v>142</v>
      </c>
      <c r="E68" s="23" t="s">
        <v>8</v>
      </c>
      <c r="F68" s="23" t="s">
        <v>144</v>
      </c>
      <c r="G68" s="30">
        <v>13709</v>
      </c>
    </row>
    <row r="69" spans="1:7" ht="25.5" x14ac:dyDescent="0.25">
      <c r="A69" s="24">
        <v>43826</v>
      </c>
      <c r="B69" s="23" t="s">
        <v>148</v>
      </c>
      <c r="C69" s="23" t="s">
        <v>151</v>
      </c>
      <c r="D69" s="23" t="s">
        <v>149</v>
      </c>
      <c r="E69" s="23" t="s">
        <v>8</v>
      </c>
      <c r="F69" s="23" t="s">
        <v>150</v>
      </c>
      <c r="G69" s="30">
        <v>36937.854999999996</v>
      </c>
    </row>
    <row r="70" spans="1:7" ht="25.5" x14ac:dyDescent="0.25">
      <c r="A70" s="23" t="s">
        <v>152</v>
      </c>
      <c r="B70" s="23" t="s">
        <v>152</v>
      </c>
      <c r="C70" s="23" t="s">
        <v>153</v>
      </c>
      <c r="D70" s="23" t="s">
        <v>114</v>
      </c>
      <c r="E70" s="23" t="s">
        <v>8</v>
      </c>
      <c r="F70" s="23" t="s">
        <v>154</v>
      </c>
      <c r="G70" s="30">
        <v>2375480.1268199999</v>
      </c>
    </row>
    <row r="71" spans="1:7" ht="25.5" x14ac:dyDescent="0.25">
      <c r="A71" s="23" t="s">
        <v>155</v>
      </c>
      <c r="B71" s="23" t="s">
        <v>152</v>
      </c>
      <c r="C71" s="23" t="s">
        <v>153</v>
      </c>
      <c r="D71" s="23" t="s">
        <v>114</v>
      </c>
      <c r="E71" s="23" t="s">
        <v>8</v>
      </c>
      <c r="F71" s="23" t="s">
        <v>156</v>
      </c>
      <c r="G71" s="30">
        <v>2109199.3268200001</v>
      </c>
    </row>
    <row r="72" spans="1:7" ht="25.5" x14ac:dyDescent="0.25">
      <c r="A72" s="23" t="s">
        <v>157</v>
      </c>
      <c r="B72" s="23" t="s">
        <v>152</v>
      </c>
      <c r="C72" s="23" t="s">
        <v>153</v>
      </c>
      <c r="D72" s="23" t="s">
        <v>114</v>
      </c>
      <c r="E72" s="23" t="s">
        <v>8</v>
      </c>
      <c r="F72" s="23" t="s">
        <v>166</v>
      </c>
      <c r="G72" s="30">
        <v>2109199.3268200001</v>
      </c>
    </row>
    <row r="73" spans="1:7" ht="25.5" x14ac:dyDescent="0.25">
      <c r="A73" s="23" t="s">
        <v>158</v>
      </c>
      <c r="B73" s="23" t="s">
        <v>158</v>
      </c>
      <c r="C73" s="23" t="s">
        <v>151</v>
      </c>
      <c r="D73" s="23" t="s">
        <v>159</v>
      </c>
      <c r="E73" s="23" t="s">
        <v>8</v>
      </c>
      <c r="F73" s="23" t="s">
        <v>160</v>
      </c>
      <c r="G73" s="30">
        <v>189978.15</v>
      </c>
    </row>
    <row r="74" spans="1:7" ht="25.5" x14ac:dyDescent="0.25">
      <c r="A74" s="23" t="s">
        <v>161</v>
      </c>
      <c r="B74" s="23" t="s">
        <v>158</v>
      </c>
      <c r="C74" s="23" t="s">
        <v>151</v>
      </c>
      <c r="D74" s="23" t="s">
        <v>159</v>
      </c>
      <c r="E74" s="23" t="s">
        <v>8</v>
      </c>
      <c r="F74" s="23" t="s">
        <v>160</v>
      </c>
      <c r="G74" s="30">
        <v>151982.51999999999</v>
      </c>
    </row>
    <row r="75" spans="1:7" ht="25.5" x14ac:dyDescent="0.25">
      <c r="A75" s="23" t="s">
        <v>162</v>
      </c>
      <c r="B75" s="23" t="s">
        <v>162</v>
      </c>
      <c r="C75" s="23" t="s">
        <v>153</v>
      </c>
      <c r="D75" s="23" t="s">
        <v>107</v>
      </c>
      <c r="E75" s="23" t="s">
        <v>8</v>
      </c>
      <c r="F75" s="23" t="s">
        <v>146</v>
      </c>
      <c r="G75" s="30">
        <v>770400</v>
      </c>
    </row>
    <row r="76" spans="1:7" ht="25.5" x14ac:dyDescent="0.25">
      <c r="A76" s="23" t="s">
        <v>155</v>
      </c>
      <c r="B76" s="23" t="s">
        <v>152</v>
      </c>
      <c r="C76" s="23" t="s">
        <v>153</v>
      </c>
      <c r="D76" s="23" t="s">
        <v>107</v>
      </c>
      <c r="E76" s="23" t="s">
        <v>8</v>
      </c>
      <c r="F76" s="23" t="s">
        <v>164</v>
      </c>
      <c r="G76" s="30">
        <v>697200</v>
      </c>
    </row>
    <row r="77" spans="1:7" ht="25.5" x14ac:dyDescent="0.25">
      <c r="A77" s="23" t="s">
        <v>163</v>
      </c>
      <c r="B77" s="23" t="s">
        <v>152</v>
      </c>
      <c r="C77" s="23" t="s">
        <v>153</v>
      </c>
      <c r="D77" s="23" t="s">
        <v>107</v>
      </c>
      <c r="E77" s="23" t="s">
        <v>8</v>
      </c>
      <c r="F77" s="23" t="s">
        <v>165</v>
      </c>
      <c r="G77" s="30">
        <v>697200</v>
      </c>
    </row>
    <row r="78" spans="1:7" ht="25.5" x14ac:dyDescent="0.25">
      <c r="A78" s="23" t="s">
        <v>167</v>
      </c>
      <c r="B78" s="23" t="s">
        <v>167</v>
      </c>
      <c r="C78" s="35">
        <v>44012</v>
      </c>
      <c r="D78" s="31" t="s">
        <v>168</v>
      </c>
      <c r="E78" s="23" t="s">
        <v>8</v>
      </c>
      <c r="F78" s="23" t="s">
        <v>169</v>
      </c>
      <c r="G78" s="30">
        <v>51742</v>
      </c>
    </row>
    <row r="79" spans="1:7" ht="25.5" x14ac:dyDescent="0.25">
      <c r="A79" s="23" t="s">
        <v>170</v>
      </c>
      <c r="B79" s="23" t="s">
        <v>167</v>
      </c>
      <c r="C79" s="35">
        <v>44012</v>
      </c>
      <c r="D79" s="31" t="s">
        <v>168</v>
      </c>
      <c r="E79" s="23" t="s">
        <v>8</v>
      </c>
      <c r="F79" s="23" t="s">
        <v>164</v>
      </c>
      <c r="G79" s="30"/>
    </row>
    <row r="80" spans="1:7" ht="25.5" x14ac:dyDescent="0.25">
      <c r="A80" s="23" t="s">
        <v>171</v>
      </c>
      <c r="B80" s="23" t="s">
        <v>167</v>
      </c>
      <c r="C80" s="35">
        <v>44012</v>
      </c>
      <c r="D80" s="31" t="s">
        <v>168</v>
      </c>
      <c r="E80" s="23" t="s">
        <v>8</v>
      </c>
      <c r="F80" s="23" t="s">
        <v>165</v>
      </c>
      <c r="G80" s="30">
        <v>60365.666666666664</v>
      </c>
    </row>
    <row r="81" spans="1:7" ht="25.5" x14ac:dyDescent="0.25">
      <c r="A81" s="23" t="s">
        <v>172</v>
      </c>
      <c r="B81" s="23" t="s">
        <v>172</v>
      </c>
      <c r="C81" s="23" t="s">
        <v>173</v>
      </c>
      <c r="D81" s="23" t="s">
        <v>174</v>
      </c>
      <c r="E81" s="23" t="s">
        <v>8</v>
      </c>
      <c r="F81" s="23" t="s">
        <v>99</v>
      </c>
      <c r="G81" s="30">
        <v>24427</v>
      </c>
    </row>
    <row r="82" spans="1:7" ht="25.5" x14ac:dyDescent="0.25">
      <c r="A82" s="23" t="s">
        <v>176</v>
      </c>
      <c r="B82" s="23" t="s">
        <v>172</v>
      </c>
      <c r="C82" s="23" t="s">
        <v>153</v>
      </c>
      <c r="D82" s="23" t="s">
        <v>174</v>
      </c>
      <c r="E82" s="23" t="s">
        <v>8</v>
      </c>
      <c r="F82" s="23" t="s">
        <v>175</v>
      </c>
      <c r="G82" s="30">
        <v>24427</v>
      </c>
    </row>
    <row r="83" spans="1:7" x14ac:dyDescent="0.25">
      <c r="A83" s="23" t="s">
        <v>162</v>
      </c>
      <c r="B83" s="23" t="s">
        <v>162</v>
      </c>
      <c r="C83" s="23" t="s">
        <v>151</v>
      </c>
      <c r="D83" s="23" t="s">
        <v>112</v>
      </c>
      <c r="E83" s="23" t="s">
        <v>92</v>
      </c>
      <c r="F83" s="23" t="s">
        <v>113</v>
      </c>
      <c r="G83" s="30">
        <f>350*24</f>
        <v>8400</v>
      </c>
    </row>
    <row r="84" spans="1:7" x14ac:dyDescent="0.25">
      <c r="A84" s="23" t="s">
        <v>177</v>
      </c>
      <c r="B84" s="23" t="s">
        <v>162</v>
      </c>
      <c r="C84" s="23" t="s">
        <v>178</v>
      </c>
      <c r="D84" s="23" t="s">
        <v>112</v>
      </c>
      <c r="E84" s="23" t="s">
        <v>92</v>
      </c>
      <c r="F84" s="23" t="s">
        <v>179</v>
      </c>
      <c r="G84" s="30">
        <v>12950</v>
      </c>
    </row>
    <row r="85" spans="1:7" x14ac:dyDescent="0.25">
      <c r="A85" s="23" t="s">
        <v>181</v>
      </c>
      <c r="B85" s="23" t="s">
        <v>162</v>
      </c>
      <c r="C85" s="23" t="s">
        <v>153</v>
      </c>
      <c r="D85" s="23" t="s">
        <v>112</v>
      </c>
      <c r="E85" s="23" t="s">
        <v>92</v>
      </c>
      <c r="F85" s="23" t="s">
        <v>179</v>
      </c>
      <c r="G85" s="30">
        <v>18200</v>
      </c>
    </row>
    <row r="86" spans="1:7" x14ac:dyDescent="0.25">
      <c r="A86" s="23" t="s">
        <v>162</v>
      </c>
      <c r="B86" s="23" t="s">
        <v>162</v>
      </c>
      <c r="C86" s="23" t="s">
        <v>151</v>
      </c>
      <c r="D86" s="23" t="s">
        <v>117</v>
      </c>
      <c r="E86" s="23" t="s">
        <v>118</v>
      </c>
      <c r="F86" s="23" t="s">
        <v>119</v>
      </c>
      <c r="G86" s="30">
        <v>10000</v>
      </c>
    </row>
    <row r="87" spans="1:7" ht="25.5" x14ac:dyDescent="0.25">
      <c r="A87" s="23" t="s">
        <v>177</v>
      </c>
      <c r="B87" s="23" t="s">
        <v>162</v>
      </c>
      <c r="C87" s="23" t="s">
        <v>183</v>
      </c>
      <c r="D87" s="23" t="s">
        <v>117</v>
      </c>
      <c r="E87" s="23" t="s">
        <v>118</v>
      </c>
      <c r="F87" s="23" t="s">
        <v>180</v>
      </c>
      <c r="G87" s="30">
        <v>14000</v>
      </c>
    </row>
    <row r="88" spans="1:7" ht="25.5" x14ac:dyDescent="0.25">
      <c r="A88" s="23" t="s">
        <v>182</v>
      </c>
      <c r="B88" s="23" t="s">
        <v>162</v>
      </c>
      <c r="C88" s="23" t="s">
        <v>153</v>
      </c>
      <c r="D88" s="23" t="s">
        <v>117</v>
      </c>
      <c r="E88" s="23" t="s">
        <v>118</v>
      </c>
      <c r="F88" s="23" t="s">
        <v>180</v>
      </c>
      <c r="G88" s="30">
        <v>21600</v>
      </c>
    </row>
    <row r="89" spans="1:7" ht="38.25" x14ac:dyDescent="0.25">
      <c r="A89" s="23" t="s">
        <v>184</v>
      </c>
      <c r="B89" s="23" t="s">
        <v>184</v>
      </c>
      <c r="C89" s="23" t="s">
        <v>185</v>
      </c>
      <c r="D89" s="23" t="s">
        <v>186</v>
      </c>
      <c r="E89" s="23" t="s">
        <v>8</v>
      </c>
      <c r="F89" s="23" t="s">
        <v>99</v>
      </c>
      <c r="G89" s="30">
        <v>2493</v>
      </c>
    </row>
    <row r="90" spans="1:7" ht="38.25" x14ac:dyDescent="0.25">
      <c r="A90" s="23" t="s">
        <v>188</v>
      </c>
      <c r="B90" s="23" t="s">
        <v>184</v>
      </c>
      <c r="C90" s="23" t="s">
        <v>187</v>
      </c>
      <c r="D90" s="23" t="s">
        <v>186</v>
      </c>
      <c r="E90" s="23" t="s">
        <v>8</v>
      </c>
      <c r="F90" s="23" t="s">
        <v>189</v>
      </c>
      <c r="G90" s="30">
        <v>12463</v>
      </c>
    </row>
    <row r="91" spans="1:7" ht="25.5" x14ac:dyDescent="0.25">
      <c r="A91" s="23" t="s">
        <v>190</v>
      </c>
      <c r="B91" s="23" t="s">
        <v>190</v>
      </c>
      <c r="C91" s="23" t="s">
        <v>191</v>
      </c>
      <c r="D91" s="23" t="s">
        <v>192</v>
      </c>
      <c r="E91" s="23" t="s">
        <v>8</v>
      </c>
      <c r="F91" s="23" t="s">
        <v>193</v>
      </c>
      <c r="G91" s="30">
        <v>113688</v>
      </c>
    </row>
    <row r="92" spans="1:7" ht="25.5" x14ac:dyDescent="0.25">
      <c r="A92" s="23" t="s">
        <v>195</v>
      </c>
      <c r="B92" s="23" t="s">
        <v>190</v>
      </c>
      <c r="C92" s="23" t="s">
        <v>191</v>
      </c>
      <c r="D92" s="23" t="s">
        <v>192</v>
      </c>
      <c r="E92" s="23" t="s">
        <v>8</v>
      </c>
      <c r="F92" s="23" t="s">
        <v>194</v>
      </c>
      <c r="G92" s="30">
        <v>113688</v>
      </c>
    </row>
    <row r="93" spans="1:7" ht="25.5" x14ac:dyDescent="0.25">
      <c r="A93" s="23" t="s">
        <v>201</v>
      </c>
      <c r="B93" s="23" t="s">
        <v>201</v>
      </c>
      <c r="C93" s="23" t="s">
        <v>202</v>
      </c>
      <c r="D93" s="23" t="s">
        <v>203</v>
      </c>
      <c r="E93" s="23" t="s">
        <v>8</v>
      </c>
      <c r="F93" s="23" t="s">
        <v>99</v>
      </c>
      <c r="G93" s="30">
        <v>13464</v>
      </c>
    </row>
    <row r="94" spans="1:7" ht="25.5" x14ac:dyDescent="0.25">
      <c r="A94" s="23" t="s">
        <v>205</v>
      </c>
      <c r="B94" s="23" t="s">
        <v>201</v>
      </c>
      <c r="C94" s="23" t="s">
        <v>202</v>
      </c>
      <c r="D94" s="23" t="s">
        <v>203</v>
      </c>
      <c r="E94" s="23" t="s">
        <v>8</v>
      </c>
      <c r="F94" s="23" t="s">
        <v>204</v>
      </c>
      <c r="G94" s="30">
        <v>11968</v>
      </c>
    </row>
    <row r="95" spans="1:7" ht="25.5" x14ac:dyDescent="0.25">
      <c r="A95" s="23" t="s">
        <v>206</v>
      </c>
      <c r="B95" s="23" t="s">
        <v>206</v>
      </c>
      <c r="C95" s="23" t="s">
        <v>153</v>
      </c>
      <c r="D95" s="23" t="s">
        <v>121</v>
      </c>
      <c r="E95" s="23" t="s">
        <v>8</v>
      </c>
      <c r="F95" s="23" t="s">
        <v>207</v>
      </c>
      <c r="G95" s="30">
        <v>80000</v>
      </c>
    </row>
    <row r="96" spans="1:7" ht="25.5" x14ac:dyDescent="0.25">
      <c r="A96" s="23" t="s">
        <v>209</v>
      </c>
      <c r="B96" s="23" t="s">
        <v>206</v>
      </c>
      <c r="C96" s="23" t="s">
        <v>153</v>
      </c>
      <c r="D96" s="23" t="s">
        <v>121</v>
      </c>
      <c r="E96" s="23" t="s">
        <v>8</v>
      </c>
      <c r="F96" s="23" t="s">
        <v>208</v>
      </c>
      <c r="G96" s="30">
        <v>80500</v>
      </c>
    </row>
    <row r="97" spans="1:7" ht="25.5" x14ac:dyDescent="0.25">
      <c r="A97" s="23" t="s">
        <v>210</v>
      </c>
      <c r="B97" s="23" t="s">
        <v>210</v>
      </c>
      <c r="C97" s="23" t="s">
        <v>153</v>
      </c>
      <c r="D97" s="23" t="s">
        <v>211</v>
      </c>
      <c r="E97" s="26" t="s">
        <v>8</v>
      </c>
      <c r="F97" s="23" t="s">
        <v>212</v>
      </c>
      <c r="G97" s="30">
        <v>135100</v>
      </c>
    </row>
    <row r="98" spans="1:7" ht="25.5" x14ac:dyDescent="0.25">
      <c r="A98" s="23" t="s">
        <v>213</v>
      </c>
      <c r="B98" s="23" t="s">
        <v>210</v>
      </c>
      <c r="C98" s="23" t="s">
        <v>153</v>
      </c>
      <c r="D98" s="23" t="s">
        <v>211</v>
      </c>
      <c r="E98" s="26" t="s">
        <v>8</v>
      </c>
      <c r="F98" s="23" t="s">
        <v>208</v>
      </c>
      <c r="G98" s="30">
        <v>135600</v>
      </c>
    </row>
    <row r="99" spans="1:7" ht="25.5" x14ac:dyDescent="0.25">
      <c r="A99" s="23" t="s">
        <v>214</v>
      </c>
      <c r="B99" s="23" t="s">
        <v>214</v>
      </c>
      <c r="C99" s="23" t="s">
        <v>215</v>
      </c>
      <c r="D99" s="23" t="s">
        <v>115</v>
      </c>
      <c r="E99" s="23" t="s">
        <v>8</v>
      </c>
      <c r="F99" s="23" t="s">
        <v>216</v>
      </c>
      <c r="G99" s="30">
        <v>582313.93999999994</v>
      </c>
    </row>
    <row r="100" spans="1:7" ht="25.5" x14ac:dyDescent="0.25">
      <c r="A100" s="23" t="s">
        <v>209</v>
      </c>
      <c r="B100" s="23" t="s">
        <v>214</v>
      </c>
      <c r="C100" s="23" t="s">
        <v>217</v>
      </c>
      <c r="D100" s="23" t="s">
        <v>115</v>
      </c>
      <c r="E100" s="23" t="s">
        <v>8</v>
      </c>
      <c r="F100" s="23" t="s">
        <v>218</v>
      </c>
      <c r="G100" s="30">
        <v>826431.86999999988</v>
      </c>
    </row>
    <row r="101" spans="1:7" ht="25.5" x14ac:dyDescent="0.25">
      <c r="A101" s="23" t="s">
        <v>224</v>
      </c>
      <c r="B101" s="23" t="s">
        <v>214</v>
      </c>
      <c r="C101" s="23" t="s">
        <v>217</v>
      </c>
      <c r="D101" s="23" t="s">
        <v>115</v>
      </c>
      <c r="E101" s="23" t="s">
        <v>8</v>
      </c>
      <c r="F101" s="23" t="s">
        <v>225</v>
      </c>
      <c r="G101" s="30">
        <v>850902.75</v>
      </c>
    </row>
    <row r="102" spans="1:7" ht="25.5" x14ac:dyDescent="0.25">
      <c r="A102" s="35">
        <v>44081</v>
      </c>
      <c r="B102" s="35">
        <v>44081</v>
      </c>
      <c r="C102" s="23" t="s">
        <v>153</v>
      </c>
      <c r="D102" s="23" t="s">
        <v>219</v>
      </c>
      <c r="E102" s="26" t="s">
        <v>8</v>
      </c>
      <c r="F102" s="23" t="s">
        <v>220</v>
      </c>
      <c r="G102" s="30">
        <v>31500</v>
      </c>
    </row>
    <row r="103" spans="1:7" ht="25.5" x14ac:dyDescent="0.25">
      <c r="A103" s="23" t="s">
        <v>209</v>
      </c>
      <c r="B103" s="35">
        <v>44081</v>
      </c>
      <c r="C103" s="23" t="s">
        <v>217</v>
      </c>
      <c r="D103" s="23" t="s">
        <v>219</v>
      </c>
      <c r="E103" s="26" t="s">
        <v>8</v>
      </c>
      <c r="F103" s="23" t="s">
        <v>221</v>
      </c>
      <c r="G103" s="30">
        <v>45360</v>
      </c>
    </row>
    <row r="104" spans="1:7" ht="25.5" x14ac:dyDescent="0.25">
      <c r="A104" s="23" t="s">
        <v>206</v>
      </c>
      <c r="B104" s="23" t="s">
        <v>206</v>
      </c>
      <c r="C104" s="23" t="s">
        <v>153</v>
      </c>
      <c r="D104" s="23" t="s">
        <v>121</v>
      </c>
      <c r="E104" s="23" t="s">
        <v>8</v>
      </c>
      <c r="F104" s="23" t="s">
        <v>207</v>
      </c>
      <c r="G104" s="30">
        <v>80000</v>
      </c>
    </row>
    <row r="105" spans="1:7" ht="25.5" x14ac:dyDescent="0.25">
      <c r="A105" s="23" t="s">
        <v>222</v>
      </c>
      <c r="B105" s="23" t="s">
        <v>206</v>
      </c>
      <c r="C105" s="23" t="s">
        <v>223</v>
      </c>
      <c r="D105" s="23" t="s">
        <v>121</v>
      </c>
      <c r="E105" s="23" t="s">
        <v>8</v>
      </c>
      <c r="F105" s="23" t="s">
        <v>207</v>
      </c>
      <c r="G105" s="30">
        <v>158000</v>
      </c>
    </row>
    <row r="106" spans="1:7" ht="25.5" x14ac:dyDescent="0.25">
      <c r="A106" s="35" t="s">
        <v>226</v>
      </c>
      <c r="B106" s="35" t="s">
        <v>226</v>
      </c>
      <c r="C106" s="23" t="s">
        <v>153</v>
      </c>
      <c r="D106" s="23" t="s">
        <v>90</v>
      </c>
      <c r="E106" s="26" t="s">
        <v>8</v>
      </c>
      <c r="F106" s="23" t="s">
        <v>227</v>
      </c>
      <c r="G106" s="30">
        <v>80000</v>
      </c>
    </row>
    <row r="107" spans="1:7" ht="25.5" x14ac:dyDescent="0.25">
      <c r="A107" s="23" t="s">
        <v>228</v>
      </c>
      <c r="B107" s="35" t="s">
        <v>226</v>
      </c>
      <c r="C107" s="23" t="s">
        <v>229</v>
      </c>
      <c r="D107" s="23" t="s">
        <v>90</v>
      </c>
      <c r="E107" s="26" t="s">
        <v>8</v>
      </c>
      <c r="F107" s="23" t="s">
        <v>230</v>
      </c>
      <c r="G107" s="30">
        <v>91200</v>
      </c>
    </row>
    <row r="108" spans="1:7" x14ac:dyDescent="0.25">
      <c r="A108" s="23" t="s">
        <v>233</v>
      </c>
      <c r="B108" s="23" t="s">
        <v>233</v>
      </c>
      <c r="C108" s="23" t="s">
        <v>217</v>
      </c>
      <c r="D108" s="23" t="s">
        <v>231</v>
      </c>
      <c r="E108" s="23" t="s">
        <v>13</v>
      </c>
      <c r="F108" s="23" t="s">
        <v>232</v>
      </c>
      <c r="G108" s="30">
        <v>14370</v>
      </c>
    </row>
    <row r="109" spans="1:7" x14ac:dyDescent="0.25">
      <c r="A109" s="23" t="s">
        <v>234</v>
      </c>
      <c r="B109" s="23" t="s">
        <v>233</v>
      </c>
      <c r="C109" s="23" t="s">
        <v>141</v>
      </c>
      <c r="D109" s="23" t="s">
        <v>231</v>
      </c>
      <c r="E109" s="23" t="s">
        <v>13</v>
      </c>
      <c r="F109" s="23" t="s">
        <v>235</v>
      </c>
      <c r="G109" s="30">
        <v>28740</v>
      </c>
    </row>
    <row r="110" spans="1:7" ht="25.5" x14ac:dyDescent="0.25">
      <c r="A110" s="28">
        <v>44301</v>
      </c>
      <c r="B110" s="28">
        <v>44301</v>
      </c>
      <c r="C110" s="28">
        <v>44352</v>
      </c>
      <c r="D110" s="24" t="s">
        <v>236</v>
      </c>
      <c r="E110" s="23" t="s">
        <v>8</v>
      </c>
      <c r="F110" s="23" t="s">
        <v>237</v>
      </c>
      <c r="G110" s="30">
        <v>20000</v>
      </c>
    </row>
    <row r="111" spans="1:7" ht="25.5" x14ac:dyDescent="0.25">
      <c r="A111" s="23" t="s">
        <v>238</v>
      </c>
      <c r="B111" s="28">
        <v>44301</v>
      </c>
      <c r="C111" s="28">
        <v>44352</v>
      </c>
      <c r="D111" s="24" t="s">
        <v>236</v>
      </c>
      <c r="E111" s="23" t="s">
        <v>8</v>
      </c>
      <c r="F111" s="23" t="s">
        <v>239</v>
      </c>
      <c r="G111" s="30">
        <v>13500</v>
      </c>
    </row>
    <row r="112" spans="1:7" ht="25.5" x14ac:dyDescent="0.25">
      <c r="A112" s="24">
        <v>44308</v>
      </c>
      <c r="B112" s="24">
        <v>44308</v>
      </c>
      <c r="C112" s="23">
        <v>44340</v>
      </c>
      <c r="D112" s="23" t="s">
        <v>240</v>
      </c>
      <c r="E112" s="23" t="s">
        <v>8</v>
      </c>
      <c r="F112" s="23" t="s">
        <v>241</v>
      </c>
      <c r="G112" s="30">
        <v>24000</v>
      </c>
    </row>
    <row r="113" spans="1:8" ht="25.5" x14ac:dyDescent="0.25">
      <c r="A113" s="23" t="s">
        <v>242</v>
      </c>
      <c r="B113" s="24">
        <v>44308</v>
      </c>
      <c r="C113" s="23">
        <v>44340</v>
      </c>
      <c r="D113" s="23" t="s">
        <v>240</v>
      </c>
      <c r="E113" s="23" t="s">
        <v>8</v>
      </c>
      <c r="F113" s="23" t="s">
        <v>239</v>
      </c>
      <c r="G113" s="30">
        <v>14000</v>
      </c>
    </row>
    <row r="114" spans="1:8" ht="25.5" x14ac:dyDescent="0.25">
      <c r="A114" s="23" t="s">
        <v>244</v>
      </c>
      <c r="B114" s="24">
        <v>44257</v>
      </c>
      <c r="C114" s="28">
        <v>44377</v>
      </c>
      <c r="D114" s="24" t="s">
        <v>123</v>
      </c>
      <c r="E114" s="24" t="s">
        <v>8</v>
      </c>
      <c r="F114" s="24" t="s">
        <v>243</v>
      </c>
      <c r="G114" s="30">
        <v>74888</v>
      </c>
    </row>
    <row r="115" spans="1:8" ht="25.5" x14ac:dyDescent="0.25">
      <c r="A115" s="23" t="s">
        <v>245</v>
      </c>
      <c r="B115" s="24">
        <v>44257</v>
      </c>
      <c r="C115" s="28">
        <v>44561</v>
      </c>
      <c r="D115" s="24" t="s">
        <v>123</v>
      </c>
      <c r="E115" s="24" t="s">
        <v>8</v>
      </c>
      <c r="F115" s="24" t="s">
        <v>243</v>
      </c>
      <c r="G115" s="30">
        <v>149776</v>
      </c>
    </row>
    <row r="116" spans="1:8" x14ac:dyDescent="0.25">
      <c r="A116" s="24">
        <v>44200</v>
      </c>
      <c r="B116" s="24">
        <v>44200</v>
      </c>
      <c r="C116" s="23">
        <v>44408</v>
      </c>
      <c r="D116" s="23" t="s">
        <v>112</v>
      </c>
      <c r="E116" s="23" t="s">
        <v>92</v>
      </c>
      <c r="F116" s="23" t="s">
        <v>113</v>
      </c>
      <c r="G116" s="30">
        <v>11550</v>
      </c>
    </row>
    <row r="117" spans="1:8" x14ac:dyDescent="0.25">
      <c r="A117" s="24" t="s">
        <v>246</v>
      </c>
      <c r="B117" s="24">
        <v>44200</v>
      </c>
      <c r="C117" s="23">
        <v>44561</v>
      </c>
      <c r="D117" s="23" t="s">
        <v>112</v>
      </c>
      <c r="E117" s="23" t="s">
        <v>92</v>
      </c>
      <c r="F117" s="23" t="s">
        <v>179</v>
      </c>
      <c r="G117" s="30">
        <v>17500</v>
      </c>
    </row>
    <row r="118" spans="1:8" x14ac:dyDescent="0.25">
      <c r="A118" s="28">
        <v>44200</v>
      </c>
      <c r="B118" s="28">
        <v>44200</v>
      </c>
      <c r="C118" s="24">
        <v>44377</v>
      </c>
      <c r="D118" s="23" t="s">
        <v>117</v>
      </c>
      <c r="E118" s="23" t="s">
        <v>118</v>
      </c>
      <c r="F118" s="23" t="s">
        <v>119</v>
      </c>
      <c r="G118" s="30">
        <v>9600</v>
      </c>
    </row>
    <row r="119" spans="1:8" x14ac:dyDescent="0.25">
      <c r="A119" s="23" t="s">
        <v>246</v>
      </c>
      <c r="B119" s="28">
        <v>44200</v>
      </c>
      <c r="C119" s="24">
        <v>44377</v>
      </c>
      <c r="D119" s="23" t="s">
        <v>117</v>
      </c>
      <c r="E119" s="23" t="s">
        <v>118</v>
      </c>
      <c r="F119" s="23" t="s">
        <v>247</v>
      </c>
      <c r="G119" s="30">
        <v>16200</v>
      </c>
    </row>
    <row r="120" spans="1:8" x14ac:dyDescent="0.25">
      <c r="A120" s="28">
        <v>44200</v>
      </c>
      <c r="B120" s="28">
        <v>44200</v>
      </c>
      <c r="C120" s="28">
        <v>44408</v>
      </c>
      <c r="D120" s="23" t="s">
        <v>91</v>
      </c>
      <c r="E120" s="23" t="s">
        <v>118</v>
      </c>
      <c r="F120" s="23" t="s">
        <v>248</v>
      </c>
      <c r="G120" s="30">
        <v>14850</v>
      </c>
    </row>
    <row r="121" spans="1:8" x14ac:dyDescent="0.25">
      <c r="A121" s="32" t="s">
        <v>246</v>
      </c>
      <c r="B121" s="28">
        <v>44200</v>
      </c>
      <c r="C121" s="28">
        <v>44561</v>
      </c>
      <c r="D121" s="23" t="s">
        <v>91</v>
      </c>
      <c r="E121" s="23" t="s">
        <v>118</v>
      </c>
      <c r="F121" s="23" t="s">
        <v>249</v>
      </c>
      <c r="G121" s="30">
        <v>21250</v>
      </c>
    </row>
    <row r="122" spans="1:8" ht="25.5" x14ac:dyDescent="0.25">
      <c r="A122" s="28">
        <v>44211</v>
      </c>
      <c r="B122" s="28">
        <v>44211</v>
      </c>
      <c r="C122" s="28">
        <v>44316</v>
      </c>
      <c r="D122" s="24" t="s">
        <v>96</v>
      </c>
      <c r="E122" s="24" t="s">
        <v>8</v>
      </c>
      <c r="F122" s="24" t="s">
        <v>250</v>
      </c>
      <c r="G122" s="30">
        <v>26117</v>
      </c>
    </row>
    <row r="123" spans="1:8" ht="25.5" x14ac:dyDescent="0.25">
      <c r="A123" s="23" t="s">
        <v>251</v>
      </c>
      <c r="B123" s="28">
        <v>44211</v>
      </c>
      <c r="C123" s="28">
        <v>44561</v>
      </c>
      <c r="D123" s="24" t="s">
        <v>96</v>
      </c>
      <c r="E123" s="24" t="s">
        <v>8</v>
      </c>
      <c r="F123" s="24" t="s">
        <v>250</v>
      </c>
      <c r="G123" s="30">
        <v>48617</v>
      </c>
    </row>
    <row r="124" spans="1:8" ht="25.5" x14ac:dyDescent="0.25">
      <c r="A124" s="28">
        <v>44385</v>
      </c>
      <c r="B124" s="28">
        <v>44385</v>
      </c>
      <c r="C124" s="28">
        <v>45006</v>
      </c>
      <c r="D124" s="23" t="s">
        <v>252</v>
      </c>
      <c r="E124" s="23" t="s">
        <v>8</v>
      </c>
      <c r="F124" s="23" t="s">
        <v>99</v>
      </c>
      <c r="G124" s="30">
        <v>108424</v>
      </c>
    </row>
    <row r="125" spans="1:8" ht="25.5" x14ac:dyDescent="0.25">
      <c r="A125" s="28">
        <v>44175</v>
      </c>
      <c r="B125" s="28">
        <v>44175</v>
      </c>
      <c r="C125" s="28">
        <v>44984</v>
      </c>
      <c r="D125" s="24" t="s">
        <v>28</v>
      </c>
      <c r="E125" s="24" t="s">
        <v>8</v>
      </c>
      <c r="F125" s="23" t="s">
        <v>99</v>
      </c>
      <c r="G125" s="30">
        <v>75274</v>
      </c>
    </row>
    <row r="126" spans="1:8" ht="25.5" x14ac:dyDescent="0.25">
      <c r="A126" s="23" t="s">
        <v>253</v>
      </c>
      <c r="B126" s="28">
        <v>44175</v>
      </c>
      <c r="C126" s="24" t="s">
        <v>254</v>
      </c>
      <c r="D126" s="24" t="s">
        <v>28</v>
      </c>
      <c r="E126" s="24" t="s">
        <v>8</v>
      </c>
      <c r="F126" s="23" t="s">
        <v>255</v>
      </c>
      <c r="G126" s="30">
        <v>75274</v>
      </c>
    </row>
    <row r="127" spans="1:8" ht="25.5" x14ac:dyDescent="0.25">
      <c r="A127" s="23" t="s">
        <v>256</v>
      </c>
      <c r="B127" s="23" t="s">
        <v>256</v>
      </c>
      <c r="C127" s="23" t="s">
        <v>257</v>
      </c>
      <c r="D127" s="23" t="s">
        <v>65</v>
      </c>
      <c r="E127" s="23" t="s">
        <v>8</v>
      </c>
      <c r="F127" s="23" t="s">
        <v>99</v>
      </c>
      <c r="G127" s="30">
        <v>19940</v>
      </c>
      <c r="H127" s="13"/>
    </row>
    <row r="128" spans="1:8" ht="25.5" x14ac:dyDescent="0.25">
      <c r="A128" s="23" t="s">
        <v>258</v>
      </c>
      <c r="B128" s="23" t="s">
        <v>256</v>
      </c>
      <c r="C128" s="23" t="s">
        <v>257</v>
      </c>
      <c r="D128" s="23" t="s">
        <v>65</v>
      </c>
      <c r="E128" s="23" t="s">
        <v>8</v>
      </c>
      <c r="F128" s="24" t="s">
        <v>132</v>
      </c>
      <c r="G128" s="30">
        <v>20812</v>
      </c>
    </row>
    <row r="129" spans="1:7" ht="25.5" x14ac:dyDescent="0.25">
      <c r="A129" s="28">
        <v>44495</v>
      </c>
      <c r="B129" s="28">
        <v>44495</v>
      </c>
      <c r="C129" s="28">
        <v>44651</v>
      </c>
      <c r="D129" s="23" t="s">
        <v>115</v>
      </c>
      <c r="E129" s="23" t="s">
        <v>8</v>
      </c>
      <c r="F129" s="23" t="s">
        <v>216</v>
      </c>
      <c r="G129" s="30">
        <f>648107.36</f>
        <v>648107.36</v>
      </c>
    </row>
    <row r="130" spans="1:7" ht="25.5" x14ac:dyDescent="0.25">
      <c r="A130" s="23" t="s">
        <v>101</v>
      </c>
      <c r="B130" s="28">
        <v>44495</v>
      </c>
      <c r="C130" s="28">
        <v>44651</v>
      </c>
      <c r="D130" s="23" t="s">
        <v>115</v>
      </c>
      <c r="E130" s="23" t="s">
        <v>8</v>
      </c>
      <c r="F130" s="23" t="s">
        <v>259</v>
      </c>
      <c r="G130" s="30">
        <v>657588.93999999994</v>
      </c>
    </row>
    <row r="131" spans="1:7" ht="25.5" x14ac:dyDescent="0.25">
      <c r="A131" s="23" t="s">
        <v>256</v>
      </c>
      <c r="B131" s="23" t="s">
        <v>256</v>
      </c>
      <c r="C131" s="23" t="s">
        <v>260</v>
      </c>
      <c r="D131" s="23" t="s">
        <v>28</v>
      </c>
      <c r="E131" s="23" t="s">
        <v>8</v>
      </c>
      <c r="F131" s="23" t="s">
        <v>99</v>
      </c>
      <c r="G131" s="30">
        <v>74401.13</v>
      </c>
    </row>
    <row r="132" spans="1:7" ht="25.5" x14ac:dyDescent="0.25">
      <c r="A132" s="23" t="s">
        <v>262</v>
      </c>
      <c r="B132" s="23" t="s">
        <v>256</v>
      </c>
      <c r="C132" s="23" t="s">
        <v>261</v>
      </c>
      <c r="D132" s="23" t="s">
        <v>28</v>
      </c>
      <c r="E132" s="23" t="s">
        <v>8</v>
      </c>
      <c r="F132" s="24" t="s">
        <v>263</v>
      </c>
      <c r="G132" s="30">
        <v>74401.13</v>
      </c>
    </row>
    <row r="133" spans="1:7" ht="25.5" x14ac:dyDescent="0.25">
      <c r="A133" s="28">
        <v>44544</v>
      </c>
      <c r="B133" s="28">
        <v>44544</v>
      </c>
      <c r="C133" s="28">
        <v>44773</v>
      </c>
      <c r="D133" s="24" t="s">
        <v>264</v>
      </c>
      <c r="E133" s="23" t="s">
        <v>8</v>
      </c>
      <c r="F133" s="23" t="s">
        <v>99</v>
      </c>
      <c r="G133" s="30">
        <v>12562.8</v>
      </c>
    </row>
    <row r="134" spans="1:7" ht="25.5" x14ac:dyDescent="0.25">
      <c r="A134" s="23" t="s">
        <v>265</v>
      </c>
      <c r="B134" s="28">
        <v>44544</v>
      </c>
      <c r="C134" s="28">
        <v>44808</v>
      </c>
      <c r="D134" s="24" t="s">
        <v>264</v>
      </c>
      <c r="E134" s="23" t="s">
        <v>8</v>
      </c>
      <c r="F134" s="23" t="s">
        <v>99</v>
      </c>
      <c r="G134" s="30">
        <v>12562.8</v>
      </c>
    </row>
    <row r="135" spans="1:7" x14ac:dyDescent="0.25">
      <c r="A135" s="23" t="s">
        <v>266</v>
      </c>
      <c r="B135" s="23" t="s">
        <v>266</v>
      </c>
      <c r="C135" s="23" t="s">
        <v>270</v>
      </c>
      <c r="D135" s="23" t="s">
        <v>267</v>
      </c>
      <c r="E135" s="23" t="s">
        <v>92</v>
      </c>
      <c r="F135" s="23" t="s">
        <v>268</v>
      </c>
      <c r="G135" s="30">
        <v>11280</v>
      </c>
    </row>
    <row r="136" spans="1:7" x14ac:dyDescent="0.25">
      <c r="A136" s="23" t="s">
        <v>269</v>
      </c>
      <c r="B136" s="23" t="s">
        <v>266</v>
      </c>
      <c r="C136" s="23" t="s">
        <v>271</v>
      </c>
      <c r="D136" s="23" t="s">
        <v>267</v>
      </c>
      <c r="E136" s="23" t="s">
        <v>92</v>
      </c>
      <c r="F136" s="23" t="s">
        <v>268</v>
      </c>
      <c r="G136" s="30">
        <v>16920</v>
      </c>
    </row>
    <row r="137" spans="1:7" x14ac:dyDescent="0.25">
      <c r="A137" s="23" t="s">
        <v>272</v>
      </c>
      <c r="B137" s="23" t="s">
        <v>266</v>
      </c>
      <c r="C137" s="23" t="s">
        <v>273</v>
      </c>
      <c r="D137" s="23" t="s">
        <v>267</v>
      </c>
      <c r="E137" s="23" t="s">
        <v>92</v>
      </c>
      <c r="F137" s="23" t="s">
        <v>268</v>
      </c>
      <c r="G137" s="30">
        <v>22560</v>
      </c>
    </row>
    <row r="138" spans="1:7" x14ac:dyDescent="0.25">
      <c r="A138" s="28">
        <v>44564</v>
      </c>
      <c r="B138" s="28">
        <v>44564</v>
      </c>
      <c r="C138" s="28">
        <v>44742</v>
      </c>
      <c r="D138" s="23" t="s">
        <v>117</v>
      </c>
      <c r="E138" s="23" t="s">
        <v>118</v>
      </c>
      <c r="F138" s="23" t="s">
        <v>119</v>
      </c>
      <c r="G138" s="30">
        <f>49*200</f>
        <v>9800</v>
      </c>
    </row>
    <row r="139" spans="1:7" x14ac:dyDescent="0.25">
      <c r="A139" s="23" t="s">
        <v>274</v>
      </c>
      <c r="B139" s="28">
        <v>44564</v>
      </c>
      <c r="C139" s="28">
        <v>44804</v>
      </c>
      <c r="D139" s="23" t="s">
        <v>117</v>
      </c>
      <c r="E139" s="23" t="s">
        <v>118</v>
      </c>
      <c r="F139" s="23" t="s">
        <v>275</v>
      </c>
      <c r="G139" s="30">
        <v>11800</v>
      </c>
    </row>
    <row r="140" spans="1:7" x14ac:dyDescent="0.25">
      <c r="A140" s="23" t="s">
        <v>276</v>
      </c>
      <c r="B140" s="28">
        <v>44564</v>
      </c>
      <c r="C140" s="23" t="s">
        <v>277</v>
      </c>
      <c r="D140" s="23" t="s">
        <v>117</v>
      </c>
      <c r="E140" s="23" t="s">
        <v>118</v>
      </c>
      <c r="F140" s="23" t="s">
        <v>275</v>
      </c>
      <c r="G140" s="30">
        <v>18600</v>
      </c>
    </row>
    <row r="141" spans="1:7" x14ac:dyDescent="0.25">
      <c r="A141" s="24">
        <v>44564</v>
      </c>
      <c r="B141" s="24">
        <v>44564</v>
      </c>
      <c r="C141" s="24">
        <v>44742</v>
      </c>
      <c r="D141" s="23" t="s">
        <v>112</v>
      </c>
      <c r="E141" s="23" t="s">
        <v>92</v>
      </c>
      <c r="F141" s="23" t="s">
        <v>113</v>
      </c>
      <c r="G141" s="30">
        <v>8400</v>
      </c>
    </row>
    <row r="142" spans="1:7" x14ac:dyDescent="0.25">
      <c r="A142" s="23" t="s">
        <v>274</v>
      </c>
      <c r="B142" s="24">
        <v>44564</v>
      </c>
      <c r="C142" s="24">
        <v>44804</v>
      </c>
      <c r="D142" s="23" t="s">
        <v>112</v>
      </c>
      <c r="E142" s="23" t="s">
        <v>92</v>
      </c>
      <c r="F142" s="23" t="s">
        <v>278</v>
      </c>
      <c r="G142" s="30">
        <v>10150</v>
      </c>
    </row>
    <row r="143" spans="1:7" x14ac:dyDescent="0.25">
      <c r="A143" s="23" t="s">
        <v>276</v>
      </c>
      <c r="B143" s="24">
        <v>44564</v>
      </c>
      <c r="C143" s="24">
        <v>44926</v>
      </c>
      <c r="D143" s="23" t="s">
        <v>112</v>
      </c>
      <c r="E143" s="23" t="s">
        <v>92</v>
      </c>
      <c r="F143" s="23" t="s">
        <v>278</v>
      </c>
      <c r="G143" s="30">
        <v>16100</v>
      </c>
    </row>
    <row r="144" spans="1:7" x14ac:dyDescent="0.25">
      <c r="A144" s="28">
        <v>44564</v>
      </c>
      <c r="B144" s="28">
        <v>44564</v>
      </c>
      <c r="C144" s="28">
        <v>44742</v>
      </c>
      <c r="D144" s="23" t="s">
        <v>91</v>
      </c>
      <c r="E144" s="23" t="s">
        <v>118</v>
      </c>
      <c r="F144" s="23" t="s">
        <v>248</v>
      </c>
      <c r="G144" s="30">
        <v>10000</v>
      </c>
    </row>
    <row r="145" spans="1:7" x14ac:dyDescent="0.25">
      <c r="A145" s="23" t="s">
        <v>276</v>
      </c>
      <c r="B145" s="28">
        <v>44564</v>
      </c>
      <c r="C145" s="23" t="s">
        <v>277</v>
      </c>
      <c r="D145" s="23" t="s">
        <v>91</v>
      </c>
      <c r="E145" s="23" t="s">
        <v>118</v>
      </c>
      <c r="F145" s="23" t="s">
        <v>249</v>
      </c>
      <c r="G145" s="30">
        <v>17650</v>
      </c>
    </row>
    <row r="146" spans="1:7" ht="25.5" x14ac:dyDescent="0.25">
      <c r="A146" s="28">
        <v>44607</v>
      </c>
      <c r="B146" s="28">
        <v>44607</v>
      </c>
      <c r="C146" s="28">
        <v>44712</v>
      </c>
      <c r="D146" s="26" t="s">
        <v>279</v>
      </c>
      <c r="E146" s="23" t="s">
        <v>8</v>
      </c>
      <c r="F146" s="26" t="s">
        <v>280</v>
      </c>
      <c r="G146" s="30">
        <v>36792</v>
      </c>
    </row>
    <row r="147" spans="1:7" ht="25.5" x14ac:dyDescent="0.25">
      <c r="A147" s="23" t="s">
        <v>281</v>
      </c>
      <c r="B147" s="28">
        <v>44607</v>
      </c>
      <c r="C147" s="28">
        <v>44926</v>
      </c>
      <c r="D147" s="26" t="s">
        <v>279</v>
      </c>
      <c r="E147" s="23" t="s">
        <v>8</v>
      </c>
      <c r="F147" s="24" t="s">
        <v>282</v>
      </c>
      <c r="G147" s="30">
        <v>67452</v>
      </c>
    </row>
    <row r="148" spans="1:7" ht="25.5" x14ac:dyDescent="0.25">
      <c r="A148" s="28">
        <v>44706</v>
      </c>
      <c r="B148" s="28">
        <v>44706</v>
      </c>
      <c r="C148" s="28">
        <v>44834</v>
      </c>
      <c r="D148" s="26" t="s">
        <v>121</v>
      </c>
      <c r="E148" s="23" t="s">
        <v>8</v>
      </c>
      <c r="F148" s="26" t="s">
        <v>134</v>
      </c>
      <c r="G148" s="30">
        <v>80000</v>
      </c>
    </row>
    <row r="149" spans="1:7" ht="25.5" x14ac:dyDescent="0.25">
      <c r="A149" s="23" t="s">
        <v>283</v>
      </c>
      <c r="B149" s="28">
        <v>44706</v>
      </c>
      <c r="C149" s="28">
        <v>44880</v>
      </c>
      <c r="D149" s="26" t="s">
        <v>121</v>
      </c>
      <c r="E149" s="23" t="s">
        <v>8</v>
      </c>
      <c r="F149" s="26" t="s">
        <v>282</v>
      </c>
      <c r="G149" s="30">
        <v>130000</v>
      </c>
    </row>
    <row r="150" spans="1:7" ht="25.5" x14ac:dyDescent="0.25">
      <c r="A150" s="28">
        <v>44607</v>
      </c>
      <c r="B150" s="28">
        <v>44607</v>
      </c>
      <c r="C150" s="28">
        <v>44712</v>
      </c>
      <c r="D150" s="26" t="s">
        <v>123</v>
      </c>
      <c r="E150" s="23" t="s">
        <v>8</v>
      </c>
      <c r="F150" s="26" t="s">
        <v>243</v>
      </c>
      <c r="G150" s="30">
        <v>74888</v>
      </c>
    </row>
    <row r="151" spans="1:7" ht="25.5" x14ac:dyDescent="0.25">
      <c r="A151" s="23" t="s">
        <v>284</v>
      </c>
      <c r="B151" s="28">
        <v>44607</v>
      </c>
      <c r="C151" s="28">
        <v>44926</v>
      </c>
      <c r="D151" s="26" t="s">
        <v>123</v>
      </c>
      <c r="E151" s="23" t="s">
        <v>8</v>
      </c>
      <c r="F151" s="24" t="s">
        <v>282</v>
      </c>
      <c r="G151" s="30">
        <v>159137</v>
      </c>
    </row>
    <row r="152" spans="1:7" ht="25.5" x14ac:dyDescent="0.25">
      <c r="A152" s="28">
        <v>44774</v>
      </c>
      <c r="B152" s="28">
        <v>44774</v>
      </c>
      <c r="C152" s="28">
        <v>45107</v>
      </c>
      <c r="D152" s="24" t="s">
        <v>133</v>
      </c>
      <c r="E152" s="24" t="s">
        <v>8</v>
      </c>
      <c r="F152" s="23" t="s">
        <v>285</v>
      </c>
      <c r="G152" s="30">
        <v>72000</v>
      </c>
    </row>
    <row r="153" spans="1:7" ht="25.5" x14ac:dyDescent="0.25">
      <c r="A153" s="23" t="s">
        <v>286</v>
      </c>
      <c r="B153" s="28">
        <v>44774</v>
      </c>
      <c r="C153" s="28">
        <v>45107</v>
      </c>
      <c r="D153" s="24" t="s">
        <v>133</v>
      </c>
      <c r="E153" s="24" t="s">
        <v>8</v>
      </c>
      <c r="F153" s="23" t="s">
        <v>287</v>
      </c>
      <c r="G153" s="30">
        <v>94500</v>
      </c>
    </row>
    <row r="154" spans="1:7" ht="25.5" x14ac:dyDescent="0.25">
      <c r="A154" s="28">
        <v>44774</v>
      </c>
      <c r="B154" s="28">
        <v>44774</v>
      </c>
      <c r="C154" s="28">
        <v>45107</v>
      </c>
      <c r="D154" s="24" t="s">
        <v>133</v>
      </c>
      <c r="E154" s="24" t="s">
        <v>8</v>
      </c>
      <c r="F154" s="23" t="s">
        <v>285</v>
      </c>
      <c r="G154" s="30">
        <v>72000</v>
      </c>
    </row>
    <row r="155" spans="1:7" ht="25.5" x14ac:dyDescent="0.25">
      <c r="A155" s="23" t="s">
        <v>286</v>
      </c>
      <c r="B155" s="28">
        <v>44774</v>
      </c>
      <c r="C155" s="28">
        <v>45107</v>
      </c>
      <c r="D155" s="24" t="s">
        <v>133</v>
      </c>
      <c r="E155" s="24" t="s">
        <v>8</v>
      </c>
      <c r="F155" s="23" t="s">
        <v>288</v>
      </c>
      <c r="G155" s="30">
        <v>93000</v>
      </c>
    </row>
    <row r="156" spans="1:7" ht="25.5" x14ac:dyDescent="0.25">
      <c r="A156" s="23" t="s">
        <v>289</v>
      </c>
      <c r="B156" s="23" t="s">
        <v>289</v>
      </c>
      <c r="C156" s="23" t="s">
        <v>290</v>
      </c>
      <c r="D156" s="23" t="s">
        <v>291</v>
      </c>
      <c r="E156" s="23" t="s">
        <v>13</v>
      </c>
      <c r="F156" s="23" t="s">
        <v>292</v>
      </c>
      <c r="G156" s="30">
        <v>6000</v>
      </c>
    </row>
    <row r="157" spans="1:7" ht="25.5" x14ac:dyDescent="0.25">
      <c r="A157" s="23" t="s">
        <v>293</v>
      </c>
      <c r="B157" s="23" t="s">
        <v>289</v>
      </c>
      <c r="C157" s="28">
        <v>44895</v>
      </c>
      <c r="D157" s="23" t="s">
        <v>291</v>
      </c>
      <c r="E157" s="23" t="s">
        <v>13</v>
      </c>
      <c r="F157" s="23" t="s">
        <v>292</v>
      </c>
      <c r="G157" s="30">
        <v>8000</v>
      </c>
    </row>
    <row r="158" spans="1:7" ht="25.5" x14ac:dyDescent="0.25">
      <c r="A158" s="28">
        <v>44756</v>
      </c>
      <c r="B158" s="28">
        <v>44756</v>
      </c>
      <c r="C158" s="28">
        <v>45657</v>
      </c>
      <c r="D158" s="26" t="s">
        <v>294</v>
      </c>
      <c r="E158" s="23" t="s">
        <v>8</v>
      </c>
      <c r="F158" s="26" t="s">
        <v>99</v>
      </c>
      <c r="G158" s="30">
        <v>53590</v>
      </c>
    </row>
    <row r="159" spans="1:7" ht="25.5" x14ac:dyDescent="0.25">
      <c r="A159" s="23" t="s">
        <v>295</v>
      </c>
      <c r="B159" s="28">
        <v>44756</v>
      </c>
      <c r="C159" s="28">
        <v>45657</v>
      </c>
      <c r="D159" s="26" t="s">
        <v>294</v>
      </c>
      <c r="E159" s="23" t="s">
        <v>8</v>
      </c>
      <c r="F159" s="26" t="s">
        <v>296</v>
      </c>
      <c r="G159" s="30">
        <v>103440</v>
      </c>
    </row>
    <row r="160" spans="1:7" ht="25.5" x14ac:dyDescent="0.25">
      <c r="A160" s="28">
        <v>44875</v>
      </c>
      <c r="B160" s="28">
        <v>44875</v>
      </c>
      <c r="C160" s="28">
        <v>44878</v>
      </c>
      <c r="D160" s="23" t="s">
        <v>297</v>
      </c>
      <c r="E160" s="23" t="s">
        <v>8</v>
      </c>
      <c r="F160" s="26" t="s">
        <v>298</v>
      </c>
      <c r="G160" s="30">
        <v>6000</v>
      </c>
    </row>
    <row r="161" spans="1:9" ht="25.5" x14ac:dyDescent="0.25">
      <c r="A161" s="23" t="s">
        <v>299</v>
      </c>
      <c r="B161" s="28">
        <v>44875</v>
      </c>
      <c r="C161" s="28">
        <v>44916</v>
      </c>
      <c r="D161" s="23" t="s">
        <v>297</v>
      </c>
      <c r="E161" s="23" t="s">
        <v>8</v>
      </c>
      <c r="F161" s="26" t="s">
        <v>300</v>
      </c>
      <c r="G161" s="30">
        <v>9000</v>
      </c>
    </row>
    <row r="162" spans="1:9" ht="25.5" x14ac:dyDescent="0.25">
      <c r="A162" s="28">
        <v>44602</v>
      </c>
      <c r="B162" s="28">
        <v>44602</v>
      </c>
      <c r="C162" s="28">
        <v>45350</v>
      </c>
      <c r="D162" s="26" t="s">
        <v>301</v>
      </c>
      <c r="E162" s="23" t="s">
        <v>8</v>
      </c>
      <c r="F162" s="26" t="s">
        <v>99</v>
      </c>
      <c r="G162" s="30">
        <v>2243</v>
      </c>
    </row>
    <row r="163" spans="1:9" ht="25.5" x14ac:dyDescent="0.25">
      <c r="A163" s="23" t="s">
        <v>295</v>
      </c>
      <c r="B163" s="28">
        <v>44602</v>
      </c>
      <c r="C163" s="28">
        <v>45808</v>
      </c>
      <c r="D163" s="26" t="s">
        <v>301</v>
      </c>
      <c r="E163" s="23" t="s">
        <v>8</v>
      </c>
      <c r="F163" s="26" t="s">
        <v>302</v>
      </c>
      <c r="G163" s="30">
        <v>2243</v>
      </c>
    </row>
    <row r="164" spans="1:9" ht="25.5" x14ac:dyDescent="0.25">
      <c r="A164" s="28">
        <v>44910</v>
      </c>
      <c r="B164" s="28">
        <v>44910</v>
      </c>
      <c r="C164" s="28">
        <v>44972</v>
      </c>
      <c r="D164" s="23" t="s">
        <v>303</v>
      </c>
      <c r="E164" s="23" t="s">
        <v>8</v>
      </c>
      <c r="F164" s="26" t="s">
        <v>304</v>
      </c>
      <c r="G164" s="30">
        <v>95461.200000000012</v>
      </c>
    </row>
    <row r="165" spans="1:9" ht="25.5" x14ac:dyDescent="0.25">
      <c r="A165" s="23" t="s">
        <v>305</v>
      </c>
      <c r="B165" s="28">
        <v>44910</v>
      </c>
      <c r="C165" s="28">
        <v>45015</v>
      </c>
      <c r="D165" s="23" t="s">
        <v>303</v>
      </c>
      <c r="E165" s="23" t="s">
        <v>8</v>
      </c>
      <c r="F165" s="26" t="s">
        <v>306</v>
      </c>
      <c r="G165" s="30">
        <v>190922.40000000002</v>
      </c>
      <c r="I165" s="13"/>
    </row>
    <row r="166" spans="1:9" ht="25.5" x14ac:dyDescent="0.25">
      <c r="A166" s="28">
        <v>44998</v>
      </c>
      <c r="B166" s="28">
        <v>44998</v>
      </c>
      <c r="C166" s="28">
        <v>45077</v>
      </c>
      <c r="D166" s="23" t="s">
        <v>307</v>
      </c>
      <c r="E166" s="23" t="s">
        <v>8</v>
      </c>
      <c r="F166" s="26" t="s">
        <v>308</v>
      </c>
      <c r="G166" s="30">
        <f>3877.55*48</f>
        <v>186122.40000000002</v>
      </c>
    </row>
    <row r="167" spans="1:9" ht="25.5" x14ac:dyDescent="0.25">
      <c r="A167" s="28" t="s">
        <v>309</v>
      </c>
      <c r="B167" s="28">
        <v>44998</v>
      </c>
      <c r="C167" s="28">
        <v>45138</v>
      </c>
      <c r="D167" s="23" t="s">
        <v>303</v>
      </c>
      <c r="E167" s="23" t="s">
        <v>8</v>
      </c>
      <c r="F167" s="26" t="s">
        <v>306</v>
      </c>
      <c r="G167" s="30">
        <v>294693.80000000005</v>
      </c>
    </row>
    <row r="168" spans="1:9" ht="25.5" x14ac:dyDescent="0.25">
      <c r="A168" s="28">
        <v>45161</v>
      </c>
      <c r="B168" s="28">
        <v>44998</v>
      </c>
      <c r="C168" s="28">
        <v>45230</v>
      </c>
      <c r="D168" s="23" t="s">
        <v>303</v>
      </c>
      <c r="E168" s="23" t="s">
        <v>8</v>
      </c>
      <c r="F168" s="26" t="s">
        <v>306</v>
      </c>
      <c r="G168" s="30">
        <v>387755.00000000006</v>
      </c>
    </row>
    <row r="169" spans="1:9" x14ac:dyDescent="0.25">
      <c r="A169" s="28">
        <v>44931</v>
      </c>
      <c r="B169" s="28">
        <v>44931</v>
      </c>
      <c r="C169" s="28">
        <v>45107</v>
      </c>
      <c r="D169" s="23" t="s">
        <v>112</v>
      </c>
      <c r="E169" s="23" t="s">
        <v>92</v>
      </c>
      <c r="F169" s="26" t="s">
        <v>310</v>
      </c>
      <c r="G169" s="30">
        <v>9100</v>
      </c>
    </row>
    <row r="170" spans="1:9" x14ac:dyDescent="0.25">
      <c r="A170" s="23" t="s">
        <v>311</v>
      </c>
      <c r="B170" s="28">
        <v>44931</v>
      </c>
      <c r="C170" s="28">
        <v>45291</v>
      </c>
      <c r="D170" s="23" t="s">
        <v>112</v>
      </c>
      <c r="E170" s="23" t="s">
        <v>92</v>
      </c>
      <c r="F170" s="26" t="s">
        <v>312</v>
      </c>
      <c r="G170" s="30">
        <v>16450</v>
      </c>
    </row>
    <row r="171" spans="1:9" ht="25.5" x14ac:dyDescent="0.25">
      <c r="A171" s="28" t="s">
        <v>305</v>
      </c>
      <c r="B171" s="28">
        <v>44946</v>
      </c>
      <c r="C171" s="28">
        <v>45046</v>
      </c>
      <c r="D171" s="23" t="s">
        <v>123</v>
      </c>
      <c r="E171" s="23" t="s">
        <v>8</v>
      </c>
      <c r="F171" s="26" t="s">
        <v>243</v>
      </c>
      <c r="G171" s="30">
        <v>74888</v>
      </c>
    </row>
    <row r="172" spans="1:9" ht="25.5" x14ac:dyDescent="0.25">
      <c r="A172" s="28" t="s">
        <v>313</v>
      </c>
      <c r="B172" s="28">
        <v>44946</v>
      </c>
      <c r="C172" s="28">
        <v>45169</v>
      </c>
      <c r="D172" s="23" t="s">
        <v>123</v>
      </c>
      <c r="E172" s="23" t="s">
        <v>8</v>
      </c>
      <c r="F172" s="26" t="s">
        <v>243</v>
      </c>
      <c r="G172" s="30">
        <v>149776</v>
      </c>
    </row>
    <row r="173" spans="1:9" x14ac:dyDescent="0.25">
      <c r="A173" s="28">
        <v>44931</v>
      </c>
      <c r="B173" s="28">
        <v>44931</v>
      </c>
      <c r="C173" s="28">
        <v>45107</v>
      </c>
      <c r="D173" s="23" t="s">
        <v>117</v>
      </c>
      <c r="E173" s="23" t="s">
        <v>118</v>
      </c>
      <c r="F173" s="23" t="s">
        <v>119</v>
      </c>
      <c r="G173" s="30">
        <v>12000</v>
      </c>
    </row>
    <row r="174" spans="1:9" x14ac:dyDescent="0.25">
      <c r="A174" s="23" t="s">
        <v>314</v>
      </c>
      <c r="B174" s="28">
        <v>44931</v>
      </c>
      <c r="C174" s="28">
        <v>45291</v>
      </c>
      <c r="D174" s="23" t="s">
        <v>117</v>
      </c>
      <c r="E174" s="23" t="s">
        <v>118</v>
      </c>
      <c r="F174" s="23" t="s">
        <v>315</v>
      </c>
      <c r="G174" s="30">
        <v>18200</v>
      </c>
    </row>
    <row r="175" spans="1:9" ht="25.5" x14ac:dyDescent="0.25">
      <c r="A175" s="28">
        <v>45124</v>
      </c>
      <c r="B175" s="28">
        <v>45124</v>
      </c>
      <c r="C175" s="24">
        <v>45180</v>
      </c>
      <c r="D175" s="23" t="s">
        <v>316</v>
      </c>
      <c r="E175" s="23" t="s">
        <v>8</v>
      </c>
      <c r="F175" s="26" t="s">
        <v>317</v>
      </c>
      <c r="G175" s="30">
        <v>126000</v>
      </c>
    </row>
    <row r="176" spans="1:9" ht="25.5" x14ac:dyDescent="0.25">
      <c r="A176" s="23" t="s">
        <v>321</v>
      </c>
      <c r="B176" s="28">
        <v>45124</v>
      </c>
      <c r="C176" s="24">
        <v>45180</v>
      </c>
      <c r="D176" s="23" t="s">
        <v>316</v>
      </c>
      <c r="E176" s="23" t="s">
        <v>8</v>
      </c>
      <c r="F176" s="26" t="s">
        <v>318</v>
      </c>
      <c r="G176" s="30">
        <v>105000</v>
      </c>
    </row>
    <row r="177" spans="1:7" ht="25.5" x14ac:dyDescent="0.25">
      <c r="A177" s="28">
        <v>45103</v>
      </c>
      <c r="B177" s="28">
        <v>45103</v>
      </c>
      <c r="C177" s="24">
        <v>45186</v>
      </c>
      <c r="D177" s="23" t="s">
        <v>319</v>
      </c>
      <c r="E177" s="23" t="s">
        <v>8</v>
      </c>
      <c r="F177" s="26" t="s">
        <v>320</v>
      </c>
      <c r="G177" s="30">
        <v>27500</v>
      </c>
    </row>
    <row r="178" spans="1:7" ht="25.5" x14ac:dyDescent="0.25">
      <c r="A178" s="32" t="s">
        <v>322</v>
      </c>
      <c r="B178" s="28">
        <v>45103</v>
      </c>
      <c r="C178" s="24">
        <v>45186</v>
      </c>
      <c r="D178" s="23" t="s">
        <v>319</v>
      </c>
      <c r="E178" s="23" t="s">
        <v>8</v>
      </c>
      <c r="F178" s="26" t="s">
        <v>323</v>
      </c>
      <c r="G178" s="30">
        <v>48000</v>
      </c>
    </row>
    <row r="179" spans="1:7" x14ac:dyDescent="0.25">
      <c r="A179" s="23" t="s">
        <v>324</v>
      </c>
      <c r="B179" s="23" t="s">
        <v>324</v>
      </c>
      <c r="C179" s="28">
        <v>45107</v>
      </c>
      <c r="D179" s="23" t="s">
        <v>91</v>
      </c>
      <c r="E179" s="23" t="s">
        <v>118</v>
      </c>
      <c r="F179" s="23" t="s">
        <v>248</v>
      </c>
      <c r="G179" s="30">
        <v>10400</v>
      </c>
    </row>
    <row r="180" spans="1:7" x14ac:dyDescent="0.25">
      <c r="A180" s="32" t="s">
        <v>326</v>
      </c>
      <c r="B180" s="23" t="s">
        <v>324</v>
      </c>
      <c r="C180" s="28">
        <v>45291</v>
      </c>
      <c r="D180" s="23" t="s">
        <v>91</v>
      </c>
      <c r="E180" s="23" t="s">
        <v>118</v>
      </c>
      <c r="F180" s="23" t="s">
        <v>325</v>
      </c>
      <c r="G180" s="30">
        <v>15600</v>
      </c>
    </row>
    <row r="181" spans="1:7" ht="25.5" x14ac:dyDescent="0.25">
      <c r="A181" s="28">
        <v>44973</v>
      </c>
      <c r="B181" s="28">
        <v>44973</v>
      </c>
      <c r="C181" s="28">
        <v>45107</v>
      </c>
      <c r="D181" s="23" t="s">
        <v>327</v>
      </c>
      <c r="E181" s="23" t="s">
        <v>8</v>
      </c>
      <c r="F181" s="26" t="s">
        <v>280</v>
      </c>
      <c r="G181" s="30">
        <v>36792</v>
      </c>
    </row>
    <row r="182" spans="1:7" ht="25.5" x14ac:dyDescent="0.25">
      <c r="A182" s="23" t="s">
        <v>329</v>
      </c>
      <c r="B182" s="28">
        <v>44973</v>
      </c>
      <c r="C182" s="28">
        <v>45291</v>
      </c>
      <c r="D182" s="23" t="s">
        <v>327</v>
      </c>
      <c r="E182" s="23" t="s">
        <v>8</v>
      </c>
      <c r="F182" s="26" t="s">
        <v>328</v>
      </c>
      <c r="G182" s="30">
        <v>68192</v>
      </c>
    </row>
    <row r="183" spans="1:7" ht="25.5" x14ac:dyDescent="0.25">
      <c r="A183" s="28">
        <v>44928</v>
      </c>
      <c r="B183" s="28">
        <v>44928</v>
      </c>
      <c r="C183" s="28">
        <v>45107</v>
      </c>
      <c r="D183" s="24" t="s">
        <v>96</v>
      </c>
      <c r="E183" s="23" t="s">
        <v>8</v>
      </c>
      <c r="F183" s="23" t="s">
        <v>330</v>
      </c>
      <c r="G183" s="30">
        <v>64500</v>
      </c>
    </row>
    <row r="184" spans="1:7" ht="25.5" x14ac:dyDescent="0.25">
      <c r="A184" s="24">
        <v>45177</v>
      </c>
      <c r="B184" s="28">
        <v>44928</v>
      </c>
      <c r="C184" s="28">
        <v>45107</v>
      </c>
      <c r="D184" s="24" t="s">
        <v>96</v>
      </c>
      <c r="E184" s="23" t="s">
        <v>8</v>
      </c>
      <c r="F184" s="23" t="s">
        <v>330</v>
      </c>
      <c r="G184" s="30">
        <v>79500</v>
      </c>
    </row>
    <row r="185" spans="1:7" ht="25.5" x14ac:dyDescent="0.25">
      <c r="A185" s="28">
        <v>45117</v>
      </c>
      <c r="B185" s="28">
        <v>45117</v>
      </c>
      <c r="C185" s="24">
        <v>45187</v>
      </c>
      <c r="D185" s="23" t="s">
        <v>331</v>
      </c>
      <c r="E185" s="23" t="s">
        <v>8</v>
      </c>
      <c r="F185" s="26" t="s">
        <v>332</v>
      </c>
      <c r="G185" s="30">
        <v>16000</v>
      </c>
    </row>
    <row r="186" spans="1:7" ht="25.5" x14ac:dyDescent="0.25">
      <c r="A186" s="24">
        <v>45188</v>
      </c>
      <c r="B186" s="28">
        <v>45117</v>
      </c>
      <c r="C186" s="24">
        <v>45187</v>
      </c>
      <c r="D186" s="23" t="s">
        <v>331</v>
      </c>
      <c r="E186" s="23" t="s">
        <v>8</v>
      </c>
      <c r="F186" s="26" t="s">
        <v>333</v>
      </c>
      <c r="G186" s="30">
        <v>16000</v>
      </c>
    </row>
    <row r="187" spans="1:7" x14ac:dyDescent="0.25">
      <c r="A187" s="28">
        <v>45170</v>
      </c>
      <c r="B187" s="28">
        <v>45092</v>
      </c>
      <c r="C187" s="24">
        <v>45168</v>
      </c>
      <c r="D187" s="23" t="s">
        <v>334</v>
      </c>
      <c r="E187" s="23" t="s">
        <v>92</v>
      </c>
      <c r="F187" s="26" t="s">
        <v>335</v>
      </c>
      <c r="G187" s="30">
        <v>4440</v>
      </c>
    </row>
    <row r="188" spans="1:7" x14ac:dyDescent="0.25">
      <c r="A188" s="28">
        <v>45198</v>
      </c>
      <c r="B188" s="28">
        <v>45092</v>
      </c>
      <c r="C188" s="24">
        <v>45229</v>
      </c>
      <c r="D188" s="23" t="s">
        <v>334</v>
      </c>
      <c r="E188" s="23" t="s">
        <v>92</v>
      </c>
      <c r="F188" s="26" t="s">
        <v>335</v>
      </c>
      <c r="G188" s="30">
        <v>5040</v>
      </c>
    </row>
    <row r="189" spans="1:7" x14ac:dyDescent="0.25">
      <c r="A189" s="28">
        <v>45201</v>
      </c>
      <c r="B189" s="28">
        <v>45092</v>
      </c>
      <c r="C189" s="24">
        <v>45260</v>
      </c>
      <c r="D189" s="23" t="s">
        <v>334</v>
      </c>
      <c r="E189" s="23" t="s">
        <v>92</v>
      </c>
      <c r="F189" s="26" t="s">
        <v>335</v>
      </c>
      <c r="G189" s="30">
        <v>5640</v>
      </c>
    </row>
    <row r="190" spans="1:7" x14ac:dyDescent="0.25">
      <c r="A190" s="28">
        <v>45215</v>
      </c>
      <c r="B190" s="28">
        <v>45092</v>
      </c>
      <c r="C190" s="24">
        <v>45260</v>
      </c>
      <c r="D190" s="23" t="s">
        <v>334</v>
      </c>
      <c r="E190" s="23" t="s">
        <v>92</v>
      </c>
      <c r="F190" s="26" t="s">
        <v>335</v>
      </c>
      <c r="G190" s="30">
        <v>6240</v>
      </c>
    </row>
    <row r="191" spans="1:7" ht="25.5" x14ac:dyDescent="0.25">
      <c r="A191" s="28">
        <v>45222</v>
      </c>
      <c r="B191" s="28">
        <v>44946</v>
      </c>
      <c r="C191" s="24">
        <v>45277</v>
      </c>
      <c r="D191" s="23" t="s">
        <v>123</v>
      </c>
      <c r="E191" s="23" t="s">
        <v>8</v>
      </c>
      <c r="F191" s="26" t="s">
        <v>336</v>
      </c>
      <c r="G191" s="30">
        <v>149776</v>
      </c>
    </row>
    <row r="192" spans="1:7" ht="25.5" x14ac:dyDescent="0.25">
      <c r="A192" s="28">
        <v>45231</v>
      </c>
      <c r="B192" s="28">
        <v>45231</v>
      </c>
      <c r="C192" s="24">
        <v>48882</v>
      </c>
      <c r="D192" s="23" t="s">
        <v>337</v>
      </c>
      <c r="E192" s="23" t="s">
        <v>8</v>
      </c>
      <c r="F192" s="26" t="s">
        <v>338</v>
      </c>
      <c r="G192" s="30">
        <v>0</v>
      </c>
    </row>
    <row r="193" spans="1:7" ht="25.5" x14ac:dyDescent="0.25">
      <c r="A193" s="28">
        <v>45233</v>
      </c>
      <c r="B193" s="28">
        <v>45245</v>
      </c>
      <c r="C193" s="24">
        <v>45291</v>
      </c>
      <c r="D193" s="23" t="s">
        <v>339</v>
      </c>
      <c r="E193" s="23" t="s">
        <v>8</v>
      </c>
      <c r="F193" s="26" t="s">
        <v>340</v>
      </c>
      <c r="G193" s="30">
        <v>13440</v>
      </c>
    </row>
    <row r="194" spans="1:7" ht="25.5" x14ac:dyDescent="0.25">
      <c r="A194" s="28">
        <v>45245</v>
      </c>
      <c r="B194" s="28">
        <v>45031</v>
      </c>
      <c r="C194" s="24">
        <v>45975</v>
      </c>
      <c r="D194" s="23" t="s">
        <v>341</v>
      </c>
      <c r="E194" s="23" t="s">
        <v>8</v>
      </c>
      <c r="F194" s="26" t="s">
        <v>342</v>
      </c>
      <c r="G194" s="30">
        <v>8574</v>
      </c>
    </row>
    <row r="195" spans="1:7" x14ac:dyDescent="0.25">
      <c r="A195" s="28">
        <v>45250</v>
      </c>
      <c r="B195" s="28">
        <v>45092</v>
      </c>
      <c r="C195" s="24">
        <v>45291</v>
      </c>
      <c r="D195" s="23" t="s">
        <v>343</v>
      </c>
      <c r="E195" s="23" t="s">
        <v>92</v>
      </c>
      <c r="F195" s="26" t="s">
        <v>344</v>
      </c>
      <c r="G195" s="30">
        <v>6840</v>
      </c>
    </row>
    <row r="196" spans="1:7" ht="25.5" x14ac:dyDescent="0.25">
      <c r="A196" s="28">
        <v>45291</v>
      </c>
      <c r="B196" s="28">
        <v>45122</v>
      </c>
      <c r="C196" s="24">
        <v>45656</v>
      </c>
      <c r="D196" s="23" t="s">
        <v>345</v>
      </c>
      <c r="E196" s="23" t="s">
        <v>8</v>
      </c>
      <c r="F196" s="26" t="s">
        <v>346</v>
      </c>
      <c r="G196" s="30">
        <v>94216.5</v>
      </c>
    </row>
    <row r="197" spans="1:7" ht="25.5" x14ac:dyDescent="0.25">
      <c r="A197" s="28">
        <v>45362</v>
      </c>
      <c r="B197" s="28">
        <v>45281</v>
      </c>
      <c r="C197" s="24">
        <v>45480</v>
      </c>
      <c r="D197" s="23" t="s">
        <v>347</v>
      </c>
      <c r="E197" s="23" t="s">
        <v>8</v>
      </c>
      <c r="F197" s="26" t="s">
        <v>348</v>
      </c>
      <c r="G197" s="30">
        <v>434414.85</v>
      </c>
    </row>
    <row r="198" spans="1:7" x14ac:dyDescent="0.25">
      <c r="A198" s="7"/>
      <c r="B198" s="18"/>
      <c r="C198" s="9"/>
      <c r="D198" s="14"/>
      <c r="E198" s="14"/>
      <c r="F198" s="20"/>
      <c r="G198" s="21"/>
    </row>
    <row r="199" spans="1:7" x14ac:dyDescent="0.25">
      <c r="A199" s="7"/>
      <c r="B199" s="18"/>
      <c r="C199" s="9"/>
      <c r="D199" s="14"/>
      <c r="E199" s="14"/>
      <c r="F199" s="20"/>
      <c r="G199" s="21"/>
    </row>
    <row r="200" spans="1:7" x14ac:dyDescent="0.25">
      <c r="A200" s="14"/>
      <c r="B200" s="18"/>
      <c r="C200" s="18"/>
      <c r="D200" s="9"/>
      <c r="E200" s="9"/>
      <c r="F200" s="14"/>
    </row>
    <row r="201" spans="1:7" x14ac:dyDescent="0.25">
      <c r="A201" s="10" t="s">
        <v>98</v>
      </c>
    </row>
    <row r="203" spans="1:7" x14ac:dyDescent="0.25">
      <c r="C203" s="12"/>
      <c r="D203" s="2"/>
      <c r="E203" s="19"/>
      <c r="F203" s="2"/>
    </row>
  </sheetData>
  <printOptions horizontalCentered="1"/>
  <pageMargins left="0.70866141732283472" right="0.70866141732283472" top="0.87" bottom="0.54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Modificaciones</vt:lpstr>
      <vt:lpstr>Modificaciones!Títulos_a_imprimir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2024-09-27T08:51:46Z</dcterms:created>
  <dcterms:modified xsi:type="dcterms:W3CDTF">2024-10-09T08:07:04Z</dcterms:modified>
</cp:coreProperties>
</file>