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0D7A7371-2B47-4659-8D8B-B575DC051FB3}" xr6:coauthVersionLast="47" xr6:coauthVersionMax="47" xr10:uidLastSave="{00000000-0000-0000-0000-000000000000}"/>
  <bookViews>
    <workbookView xWindow="1485" yWindow="1050" windowWidth="27315" windowHeight="14460" tabRatio="589" activeTab="6" xr2:uid="{00000000-000D-0000-FFFF-FFFF00000000}"/>
  </bookViews>
  <sheets>
    <sheet name="2020" sheetId="4" r:id="rId1"/>
    <sheet name="2021" sheetId="5" r:id="rId2"/>
    <sheet name="2022" sheetId="9" r:id="rId3"/>
    <sheet name="2023" sheetId="8" r:id="rId4"/>
    <sheet name="2024" sheetId="10" r:id="rId5"/>
    <sheet name="2025" sheetId="12" r:id="rId6"/>
    <sheet name="2026" sheetId="11" r:id="rId7"/>
  </sheets>
  <definedNames>
    <definedName name="_xlnm._FilterDatabase" localSheetId="0" hidden="1">'2020'!$A$1:$F$81</definedName>
    <definedName name="_xlnm._FilterDatabase" localSheetId="1" hidden="1">'2021'!$A$1:$F$144</definedName>
    <definedName name="_xlnm._FilterDatabase" localSheetId="2" hidden="1">'2022'!$A$1:$F$216</definedName>
    <definedName name="_xlnm._FilterDatabase" localSheetId="3" hidden="1">'2023'!$A$3:$F$238</definedName>
    <definedName name="_xlnm._FilterDatabase" localSheetId="4" hidden="1">'2024'!$A$3:$F$3</definedName>
    <definedName name="_xlnm._FilterDatabase" localSheetId="5" hidden="1">'2025'!$A$3:$F$159</definedName>
    <definedName name="_xlnm.Print_Area" localSheetId="5">'2025'!$A:$F</definedName>
    <definedName name="_xlnm.Print_Titles" localSheetId="0">'2020'!$2:$3</definedName>
    <definedName name="_xlnm.Print_Titles" localSheetId="1">'2021'!$2:$3</definedName>
    <definedName name="_xlnm.Print_Titles" localSheetId="2">'2022'!$2:$3</definedName>
    <definedName name="_xlnm.Print_Titles" localSheetId="3">'2023'!$2:$3</definedName>
    <definedName name="_xlnm.Print_Titles" localSheetId="4">'2024'!$2:$3</definedName>
    <definedName name="_xlnm.Print_Titles" localSheetId="5">'2025'!$2:$3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12" l="1"/>
  <c r="F102" i="8"/>
  <c r="F99" i="8"/>
  <c r="F112" i="9"/>
  <c r="F109" i="9"/>
  <c r="F89" i="9"/>
  <c r="F45" i="9"/>
  <c r="F15" i="4" l="1"/>
</calcChain>
</file>

<file path=xl/sharedStrings.xml><?xml version="1.0" encoding="utf-8"?>
<sst xmlns="http://schemas.openxmlformats.org/spreadsheetml/2006/main" count="4051" uniqueCount="826">
  <si>
    <t>Código contable</t>
  </si>
  <si>
    <t>Descripción</t>
  </si>
  <si>
    <t>629.00001.00 GASTOS TRASLADO PERSONAL</t>
  </si>
  <si>
    <t xml:space="preserve">PARKING VIAJE VPP                                 </t>
  </si>
  <si>
    <t xml:space="preserve">RESTAURANTE / CAFETERÍA VIAJE VPP                 </t>
  </si>
  <si>
    <t xml:space="preserve">BILLETE AVIÓN VPP                                 </t>
  </si>
  <si>
    <t>627.00004.00 RELACIONES EXTERNAS</t>
  </si>
  <si>
    <t xml:space="preserve">COMIDA TRABAJO                                    </t>
  </si>
  <si>
    <t>624.00003.00 TAXIS</t>
  </si>
  <si>
    <t xml:space="preserve">TAXIS                                             </t>
  </si>
  <si>
    <t>Directora General</t>
  </si>
  <si>
    <t>Director Radio</t>
  </si>
  <si>
    <t>Directora Contenidos Tv</t>
  </si>
  <si>
    <t>Director de Producción Tv</t>
  </si>
  <si>
    <t xml:space="preserve">PARKING TRABAJO                                   </t>
  </si>
  <si>
    <t>Secretario General</t>
  </si>
  <si>
    <t xml:space="preserve">BILLETE TREN VPP                                  </t>
  </si>
  <si>
    <t>Director Financiero</t>
  </si>
  <si>
    <t>Fecha del Gasto</t>
  </si>
  <si>
    <t>Concepto</t>
  </si>
  <si>
    <t>Importe</t>
  </si>
  <si>
    <t>Máximo Responsable</t>
  </si>
  <si>
    <t>629.00002.00 GASTOS DIETAS PERSONAL</t>
  </si>
  <si>
    <t>Director Técnico</t>
  </si>
  <si>
    <t>Director de Contenidos Digitales</t>
  </si>
  <si>
    <t xml:space="preserve">ALOJAMIENTO HOTEL VPP                             </t>
  </si>
  <si>
    <t>TAXI</t>
  </si>
  <si>
    <t>PARKING REUNIÓN FORTA</t>
  </si>
  <si>
    <t>COMIDA 3 COMENSALES</t>
  </si>
  <si>
    <t>COMIDA DE TRABAJO 2 COMENSALES</t>
  </si>
  <si>
    <t>Director  Financiero</t>
  </si>
  <si>
    <t>PARKING REUNION FORTA</t>
  </si>
  <si>
    <t>Director Jurídico y de RRHH</t>
  </si>
  <si>
    <t>COMIDA TRES COMENSALES</t>
  </si>
  <si>
    <t>COMIDA DOS COMENSALES</t>
  </si>
  <si>
    <t>COMIDA CUATRO COMENSALES</t>
  </si>
  <si>
    <t>PARKING FORTA</t>
  </si>
  <si>
    <t>Director de Informativos Tv</t>
  </si>
  <si>
    <t>COMIDA CONSEJO ASESOR</t>
  </si>
  <si>
    <t>TAXIS FORTA</t>
  </si>
  <si>
    <t>COMIDA TRABAJO DOS COMENSALES</t>
  </si>
  <si>
    <t>COMIDA TRABAJO</t>
  </si>
  <si>
    <t xml:space="preserve">TAXIS </t>
  </si>
  <si>
    <t xml:space="preserve">BILLETE TREN VPP </t>
  </si>
  <si>
    <t>TAXI REUNIÓN PRODUCTORA</t>
  </si>
  <si>
    <t>CAFETERIA INVITADOS RCM</t>
  </si>
  <si>
    <t xml:space="preserve">TAXI </t>
  </si>
  <si>
    <t>PARKING</t>
  </si>
  <si>
    <t>COMIDA CINCO COMENSALES</t>
  </si>
  <si>
    <t>COMIDA 4 COMENSALES</t>
  </si>
  <si>
    <t>COMIDA 2 COMENSALES</t>
  </si>
  <si>
    <t>TAXI CIUDAD REAL</t>
  </si>
  <si>
    <t>COMIDA DE TRABAJO DOS COMENSALES</t>
  </si>
  <si>
    <t>BILLETE AVIÓN</t>
  </si>
  <si>
    <t>PARKING REUNIÓN FORTA MADRID</t>
  </si>
  <si>
    <t>COMIDA TRABAJO 3 COMENSALES</t>
  </si>
  <si>
    <t>CAFETERIA INVITADOS CLM DESPIERTA</t>
  </si>
  <si>
    <t>DESAYUNO INVITADOS CLM DESPIERTA</t>
  </si>
  <si>
    <t>PARKING JUICIO</t>
  </si>
  <si>
    <t>Actualizado</t>
  </si>
  <si>
    <t>COMIDA  3 COMENSALES</t>
  </si>
  <si>
    <t>COMIDA  4 COMENSALES</t>
  </si>
  <si>
    <t>TAXI REUNION FORTA</t>
  </si>
  <si>
    <t>CAFETERIA PREESTRENO CINE LA SUITE NUPCIAL</t>
  </si>
  <si>
    <t>CAFETERIA PRODUCTORA HAPPY</t>
  </si>
  <si>
    <t>TAXIS JUICIO CIUDAD REAL</t>
  </si>
  <si>
    <t>TREN JUICIO CIUDAD REAL</t>
  </si>
  <si>
    <t>BILLETE AVIÓN SANTIAGO COMPOSTELA REUNIÓN FORTA</t>
  </si>
  <si>
    <t>HOTEL SANTIAGO COMPOSTELA REUNIÓN FORTA</t>
  </si>
  <si>
    <t>ALMUERZO CASTILLA LA MANCHA HOY</t>
  </si>
  <si>
    <t>PARKING FITUR</t>
  </si>
  <si>
    <t>COLABORADORES CLM HOY</t>
  </si>
  <si>
    <t>PARKING COMIDA DELEGADO ONCE</t>
  </si>
  <si>
    <t>PARKING FUENSALIDA</t>
  </si>
  <si>
    <t>PARKING ACTO CONSITUCIÓN CORTES</t>
  </si>
  <si>
    <t>PARKING DESAYUNO INFORMATIVO LA TRIBUNA</t>
  </si>
  <si>
    <t xml:space="preserve">DESAYUNO INVITADOS CLM DESPIERTA </t>
  </si>
  <si>
    <t>DESAYUNO INVITADOS CLM DESPIERTA  ASAJA</t>
  </si>
  <si>
    <t>CAFETERIA MADRID</t>
  </si>
  <si>
    <t>CAFETERIA REUNION MADRID</t>
  </si>
  <si>
    <t>PARKING PRESENTACION LIBRO LA GUERRA CIVIL ESPAÑOLA</t>
  </si>
  <si>
    <t>COMIDA EL LADRON INVISIBLE</t>
  </si>
  <si>
    <t>CAFETERIA COLABORADORES CLM HOY</t>
  </si>
  <si>
    <t>BILLETE TREN SEVILLA DIRECTOR TECNICO</t>
  </si>
  <si>
    <t>BILLETE TREN VALENCIA DIRECTORA CONTENIDOS</t>
  </si>
  <si>
    <t>COMIDA TRABAJO CUATRO COMENSALES</t>
  </si>
  <si>
    <t>ALMUERZO 2 COMENSALES</t>
  </si>
  <si>
    <t>PARKING ALMUERZO</t>
  </si>
  <si>
    <t>BILLETE  TREN AVE MADRID</t>
  </si>
  <si>
    <t>DESAYUNO CLM DESPIERTA INVITADOS</t>
  </si>
  <si>
    <t>COMIDA TRABAJO  DOS COMENSALES</t>
  </si>
  <si>
    <t>COMIDA TRABAJO  CUATRO COMENSALES</t>
  </si>
  <si>
    <t>CAFETERÍA  DIRECCIÓN</t>
  </si>
  <si>
    <t>CAFETERÍA  REUNIÓN EMPRESARIOS TAURINOS</t>
  </si>
  <si>
    <t>CAFETERÍA  CONSEJO ADMON.</t>
  </si>
  <si>
    <t>TAXI  REUNION</t>
  </si>
  <si>
    <t xml:space="preserve">TAXI  REUNIÓN </t>
  </si>
  <si>
    <t>COMIDA TRABAJO DIEZ COMENSALES</t>
  </si>
  <si>
    <t>DESAYUNO KANTAR MEDIA</t>
  </si>
  <si>
    <t>TAXI CERTAMEN ACADEMIA</t>
  </si>
  <si>
    <t>TAXI FORTA REUNION VALENCIA</t>
  </si>
  <si>
    <t>COMIDA FORTA REUNION VALENCIA</t>
  </si>
  <si>
    <t>CENA FORTA REUNION VALENCIA</t>
  </si>
  <si>
    <t>BILLETE  TREN AVE VALENCIA REUNIÓN FORTA</t>
  </si>
  <si>
    <t>COMIDA TRABAJO SEIS COMENSALES</t>
  </si>
  <si>
    <t>COMIDA DE TRABAJO 3 COMENSALES</t>
  </si>
  <si>
    <t>COMIDA TRES COMENSALES DG NEWIX MEDIA Y DIR COMERCIAL CMM</t>
  </si>
  <si>
    <t>COMIDA CON SECRETARIO GENERAL</t>
  </si>
  <si>
    <t>COMIDA DG JOSE LOPEZ</t>
  </si>
  <si>
    <t>COMIDA PERSONAL PROGRAMAS 6 PAX</t>
  </si>
  <si>
    <t>COMIDA GRUPO TEATRO 8  PAX</t>
  </si>
  <si>
    <t>COMIDA COLABORADORES RETRANSMISION LOTERIA NAVIDAD</t>
  </si>
  <si>
    <t>TAXI A CONSEJERIA JCCM</t>
  </si>
  <si>
    <t>COMIDA DE TRABAJO 4 COMENSALES</t>
  </si>
  <si>
    <t>COMIDA DE TRABAJO 5 COMENSALES</t>
  </si>
  <si>
    <t>TAXI REUNION IDEAS CON ALMA</t>
  </si>
  <si>
    <t>COMIDA TRABAJO 6 PERSONAS</t>
  </si>
  <si>
    <t>COMIDA TRABAJO 2 PERSONAS</t>
  </si>
  <si>
    <t>TAXI TRABAJO</t>
  </si>
  <si>
    <t>DESAYUNO TRABAJO</t>
  </si>
  <si>
    <t>COMIDA  1 COMENSAL REUNION</t>
  </si>
  <si>
    <t>COMIDA TRABAJO 3 PERSONAS</t>
  </si>
  <si>
    <t>COMIDA  2 COMENSALES REUNION</t>
  </si>
  <si>
    <t>COMIDA  3 COMENSALES REUNION</t>
  </si>
  <si>
    <t>COMIDA TRABAJO 4 PERSONAS</t>
  </si>
  <si>
    <t>CAFETERIA ENTREVISTA CON RADIO NACIONAL</t>
  </si>
  <si>
    <t>PARKING ENTREVISTA CON RADIO NACIONAL</t>
  </si>
  <si>
    <t>COMIDA TRABAJO 5 PERSONAS</t>
  </si>
  <si>
    <t>COMIDA 2 COMENSALES VICEPRESIDENTE JCCM</t>
  </si>
  <si>
    <t>COMIDA 2 COMENSALES PRESIDENTA EFE</t>
  </si>
  <si>
    <t>GASTOS CAFETERIA LOCALIZACIÓN DÍA DE LA REGIÓN</t>
  </si>
  <si>
    <t>COMIDA TRABAJO 9 PERSONAS DIA DE LA REGION</t>
  </si>
  <si>
    <t>TAXI DIA DE LA REGIÓN</t>
  </si>
  <si>
    <t>COMIDA 2 COMENSALES RESPONSABLE TRANSPARENCIA</t>
  </si>
  <si>
    <t>CENA 2 PERSONAS PREPARACION DIA DE LA REGIÓN</t>
  </si>
  <si>
    <t>COMIDA 2 PERSONAS PREPARACION DIA DE LA REGIÓN</t>
  </si>
  <si>
    <t>COMIDA 2 PERSONAS DIA DE LA REGIÓN</t>
  </si>
  <si>
    <t>COMIDA TRABAJO 7 PERSONAS</t>
  </si>
  <si>
    <t>BILLETE  TREN AVE MADRID SEVILLA I/V</t>
  </si>
  <si>
    <t>TAXI FORTA MADRID</t>
  </si>
  <si>
    <t>COMIDA TRABAJO 6 COMENSALES (JURADO CONCURSO PODCAST)</t>
  </si>
  <si>
    <t>PARKING CORTES DEBATE ESTADO DE LA REGION</t>
  </si>
  <si>
    <t>CENA 4 COMENSALES</t>
  </si>
  <si>
    <t>PARKING DEBATE PRIMARIAS PSOE</t>
  </si>
  <si>
    <t>PARKING DEBATE  PRIMARIAS PSOE</t>
  </si>
  <si>
    <t>TAXI ENTREGA PREMIOS VALLADOLID</t>
  </si>
  <si>
    <t>CAFETERIA ENTREGA PREMIOS VALLADOLID</t>
  </si>
  <si>
    <t>CAFETERIA DESPLAZAMIENTO</t>
  </si>
  <si>
    <t>TAXI ESTACIÓN AVE</t>
  </si>
  <si>
    <t xml:space="preserve">TAXI REUNIÓN PRODUCTORA </t>
  </si>
  <si>
    <t xml:space="preserve">PARKING FORTA </t>
  </si>
  <si>
    <t>TAXI ENTREGA PREMIOS ALBACTE</t>
  </si>
  <si>
    <t xml:space="preserve">BILLETE  TREN AVE MADRID SEVILLA </t>
  </si>
  <si>
    <t>CAFETERIA ENTREVISTA RADIO 5</t>
  </si>
  <si>
    <t>CAFETERIA PRESENTACION LIBRO AYUNTAMIENTO DE TOLEDO</t>
  </si>
  <si>
    <t>CAFETERIA ASISTENCIA PREMIO GECAM</t>
  </si>
  <si>
    <t>CAFETERIA VISITA CONSEJERO DE FOMENTO CMM</t>
  </si>
  <si>
    <t>CAFETERIA PRESENTACION PROGRAMA 40 ANIVERSARIO</t>
  </si>
  <si>
    <t>CAFETERIA ENTREVISTA RADIO 540</t>
  </si>
  <si>
    <t>Director Comercial</t>
  </si>
  <si>
    <t>PARKING  EXPOSICIÓN SAN PEDRO MARTIR</t>
  </si>
  <si>
    <t xml:space="preserve">CAFETERIA INVITADOS JORNADAS </t>
  </si>
  <si>
    <t xml:space="preserve">COMIDA TRABAJO 3 COMENSALES </t>
  </si>
  <si>
    <t>CENA REUNION FORTA 1 COMENSAL</t>
  </si>
  <si>
    <t>CAFETERIA/DESAYUNO LOCALIZACION CONCIERTO 17 DE DICIEMBRE</t>
  </si>
  <si>
    <t>CAFETERIA/DESAYUNO LOCALIZACION ACTO 40 ANIVERSARIO ESTATUTO CLM</t>
  </si>
  <si>
    <t>PARKING REUNION CONCIERTO</t>
  </si>
  <si>
    <t>CAFETERIA INVITADOS MATINAL</t>
  </si>
  <si>
    <t>CAFETERIAL INVITADOS CONVENIO ABBYCINE</t>
  </si>
  <si>
    <t>CAFETERIA INVITADOS ANCHA ES CLM</t>
  </si>
  <si>
    <t>CAFETERIA DEBATE ESTADO DE LA REGION</t>
  </si>
  <si>
    <t>COMIDA ASAJA 6 COMENSALES</t>
  </si>
  <si>
    <t>PARKING ACTO GLOBALCAJA</t>
  </si>
  <si>
    <t>COMIDA CON MEDIOS CLM 4 COMENSALES</t>
  </si>
  <si>
    <t>PARKING FORTA  REUNION CEF CPIF</t>
  </si>
  <si>
    <t>CAFETERIA REUNION FORTA</t>
  </si>
  <si>
    <t>CENA CON SEC GRAL  FORTA</t>
  </si>
  <si>
    <t>COMIDA 15 COMENSALES ANIVERSARIO CMM</t>
  </si>
  <si>
    <t xml:space="preserve">CENA </t>
  </si>
  <si>
    <t>ALOJAMIENTO X2 12 DE DICIEMBRE</t>
  </si>
  <si>
    <t>SALA HOTEL REUNIÓN FORTA</t>
  </si>
  <si>
    <t>COFFEE BREAK REUNIÓN FORTA</t>
  </si>
  <si>
    <t>COMIDA TRABAJA 2 PAX</t>
  </si>
  <si>
    <t xml:space="preserve">19  COMIDAS TRABAJO NOVIEMBRE  </t>
  </si>
  <si>
    <t>46 DESAYUNOS TRABAJO NOVIEMBRE</t>
  </si>
  <si>
    <t>DESAYUNO Y COMIDAS DE TRABAJO DICIEMBRE</t>
  </si>
  <si>
    <t xml:space="preserve">ALOJAMIENTO TALAVERA </t>
  </si>
  <si>
    <t>PARKING TALAVERA PREMIOS CADENA SER</t>
  </si>
  <si>
    <t>COMIDA 3 COMENSALES CON CONSEJERA EDUCACION</t>
  </si>
  <si>
    <t>COMIDA 2 PAX 40 ANIVERSARIO ESTATUTO AUTONOMIA</t>
  </si>
  <si>
    <t>CAFETERIA DESPLAZAMIENTO ANIVERSARIO ESTATUTO AUTONOMIA</t>
  </si>
  <si>
    <t>COMIDA 2 PAX 40 LOCALIZACION ANIVERSARIO ESTATUTO</t>
  </si>
  <si>
    <t>CAFETERIA LOCALIZACION PRODUCCION</t>
  </si>
  <si>
    <t>COMIDA 2 PERSONAS</t>
  </si>
  <si>
    <t>COMIDA 2 PERSONAS CONCIERTO RCM</t>
  </si>
  <si>
    <t>DESAYUNO GALA GOYA 2022</t>
  </si>
  <si>
    <t>TAXI GALA GOYA 2023</t>
  </si>
  <si>
    <t>PARKING JUZGADOS MADRID</t>
  </si>
  <si>
    <t>COMIDA 6 COMENSALES 20 ANIVERSARIO PRIMER PROGRAMA TVCLM</t>
  </si>
  <si>
    <t>HOTEL DG</t>
  </si>
  <si>
    <t>Director De Comunicación</t>
  </si>
  <si>
    <t>COMIDA VISITA TANATORIO</t>
  </si>
  <si>
    <t>PARKING MADRID REUNION VOLUNTARIADO GITANO</t>
  </si>
  <si>
    <t>TAXIS MADRID REUNION VOLUNTARIADO GITANO</t>
  </si>
  <si>
    <t>PARKING REUNION TALAVERA</t>
  </si>
  <si>
    <t>TAXI REUNIÓN</t>
  </si>
  <si>
    <t>CAFETERIA FESTIVAL CINE MALAGA</t>
  </si>
  <si>
    <t>TAXI FESTIVAL CINE MALAGA</t>
  </si>
  <si>
    <t>BILLETES AVE I/V VALENCIA</t>
  </si>
  <si>
    <t>HOTEL VALENCIA</t>
  </si>
  <si>
    <t>AVE SEVILLA</t>
  </si>
  <si>
    <t>TREN MADRID ZARAGOZA I/V REUNION FORTA</t>
  </si>
  <si>
    <t>BILLETES TREN DESPLAZAMIENTO A MALAGA FESTIVAL CINE</t>
  </si>
  <si>
    <t>HOTEL MALAGA FESTIVAL CINE</t>
  </si>
  <si>
    <t xml:space="preserve">PARKING FORTA  REUNION CEF </t>
  </si>
  <si>
    <t>TAXI DESPLAZAMIENTO  FESTIVAL CINE MALAGA</t>
  </si>
  <si>
    <t>COMIDA DESPLAZAMIENTO A MALAGA FESTIVAL CINE</t>
  </si>
  <si>
    <t>COMIDA DESPLAZAMIENTO DE MALAGA FESTIVAL CINE</t>
  </si>
  <si>
    <t>TAXIS ZARAGOZA REUNIÓN FORTA</t>
  </si>
  <si>
    <t>COMIDA ZARAGOZA REUNIÓN FORTA</t>
  </si>
  <si>
    <t>COMIDA 5 PAX DELEGACIÓN DE DEFENSA</t>
  </si>
  <si>
    <t>CENA MALAGA FESTIVAL CINE</t>
  </si>
  <si>
    <t>COMIDA MALAGA FESTIVAL CINE</t>
  </si>
  <si>
    <t>COMIDA  JURADO PREMIO MALDITOS INFLUENCERS</t>
  </si>
  <si>
    <t>PARKING FORTA  REUNION DIRECTORES TECNICOS</t>
  </si>
  <si>
    <t>GASTOS CAFETERIA FENAVIN</t>
  </si>
  <si>
    <t>GASTOS CAFETERIA ENTREVISTA PRESIDENTE CLM</t>
  </si>
  <si>
    <t>COMIDA FENAVIN 4 PAX</t>
  </si>
  <si>
    <t>GASTOS CAFETERIA PROCESION CUENCA</t>
  </si>
  <si>
    <t>CENA CUENCA RETRANSMISION SEMANA SANTA 2 PAX</t>
  </si>
  <si>
    <t>COMIDA CUENCA RETRANSMISION SEMANA SANTA 2 PAX</t>
  </si>
  <si>
    <t>COMIDA VIAJE DELEGACIÓN ALBACETE 2 PAX</t>
  </si>
  <si>
    <t>CAFETERIA ENTREVISTADOS CLM DESPIERTA</t>
  </si>
  <si>
    <t>PARKING ENTREVISTA PRESIDENTE CLM</t>
  </si>
  <si>
    <t>CENA 2 COMENSALES</t>
  </si>
  <si>
    <t xml:space="preserve">COMIDA 8 COMENSALES </t>
  </si>
  <si>
    <t xml:space="preserve">COMIDA 2 COMENSALES </t>
  </si>
  <si>
    <t>COMIDA CUENCA 5 PAX POR ORGANIZACIÓN BOLSA TRABAJO</t>
  </si>
  <si>
    <t>COMIDA 4 COMENSALES SG PRESIDENCIA</t>
  </si>
  <si>
    <t>CAFETERIA GASTOS REPRESENTACION CORPUS</t>
  </si>
  <si>
    <t>COMIDA CON VICEPRESIDENCIA JCCM</t>
  </si>
  <si>
    <t>COMIDA  CON CONSEJERO HACIENDA  Y AAPP</t>
  </si>
  <si>
    <t>HOTEL MALAGA REUNIÓN FORTA</t>
  </si>
  <si>
    <t>BILLETES TREN DESPLAZAMIENTO A MALAGA REUNIÓN FORTA</t>
  </si>
  <si>
    <t>HOTEL DIA DE LA REGION</t>
  </si>
  <si>
    <t>COMIDA  2 PAX II FORO CLM PERIODISMO</t>
  </si>
  <si>
    <t>COMIDA CENTRO TERRITORIAL RTVE</t>
  </si>
  <si>
    <t>PARKING PREMIO VARIOTINTO</t>
  </si>
  <si>
    <t>PARKING PRESENTACION LIBRO JOSE MARIA BARREDA</t>
  </si>
  <si>
    <t>PARKING CORTES REGIONALES</t>
  </si>
  <si>
    <t>PARKING PRESENTACION LIBRO MARI PAU DOMINGUEZ</t>
  </si>
  <si>
    <t>PARKING ACTO HEROES ANONIMOS</t>
  </si>
  <si>
    <t>PARKING REUNION DGP</t>
  </si>
  <si>
    <t>PARKING REUNION CADENA SER</t>
  </si>
  <si>
    <t>COMIDA FESTIVAL ALMAGRO</t>
  </si>
  <si>
    <t>ALMUERZO MEDIOS CADENA SER</t>
  </si>
  <si>
    <t>FESTIVAL ALMAGRO</t>
  </si>
  <si>
    <t>TAXI CIRCOM</t>
  </si>
  <si>
    <t>PARKING REUNIONES</t>
  </si>
  <si>
    <t>CAFETERIA CIRCOM</t>
  </si>
  <si>
    <t>AVION MADRID-DUBLI I/V CIRCOM 2022</t>
  </si>
  <si>
    <t>BILLETE BUS CIRCOM DUBLIN - GALWAY</t>
  </si>
  <si>
    <t>HOTEL REUNION CIRCOM 2022</t>
  </si>
  <si>
    <t>BILLETE AVION</t>
  </si>
  <si>
    <t>BILLETE BUS</t>
  </si>
  <si>
    <t xml:space="preserve">COMIDA  2 PAX </t>
  </si>
  <si>
    <t>COMIDAS CIRCOM</t>
  </si>
  <si>
    <t>MALETAS SOBRECOSTE</t>
  </si>
  <si>
    <t>GASTOS VIAJE CIRCOM</t>
  </si>
  <si>
    <t>GASTOS VIAJES</t>
  </si>
  <si>
    <t>GASTOS DESPLAZAMIENTO</t>
  </si>
  <si>
    <t>COMIDA 2 PAX PREPARACION DIA DE LA REGION</t>
  </si>
  <si>
    <t>CENA PREPARACION DIA DE LA REGION</t>
  </si>
  <si>
    <t>PARKING ENTREVISTA MINISTRA PORTAVOZ</t>
  </si>
  <si>
    <t>TAXI ENTREVISTA MINISTRA PORTAVOZ</t>
  </si>
  <si>
    <t>BILLETE TREN  ENTREVISTA MINISTRA PORTAVOZ</t>
  </si>
  <si>
    <t>PARKING INSPECCIÓN</t>
  </si>
  <si>
    <t>31/09/2022</t>
  </si>
  <si>
    <t>COMIDA  DOS PAX</t>
  </si>
  <si>
    <t>CAFETERIA</t>
  </si>
  <si>
    <t>PARKING DESPLAZAMIENTO</t>
  </si>
  <si>
    <t>CAFETERIA BARAJAS  DESPLAZAMIENTO FORTA</t>
  </si>
  <si>
    <t>COMIDA FORTA SAN SEBASTIAN</t>
  </si>
  <si>
    <t>COMIDA 9 PAX. FERIA ALBACETE CON DELEGADOS</t>
  </si>
  <si>
    <t>COMIDA INFORMATIVOS</t>
  </si>
  <si>
    <t>COMIDA CON CONSEJO DE ADMINISTRACIÓN</t>
  </si>
  <si>
    <t>COMIDA 3 PAX</t>
  </si>
  <si>
    <t>COMIDAS INVITADOS CMM</t>
  </si>
  <si>
    <t>CAFETERIA COLABORADORES SCMM</t>
  </si>
  <si>
    <t>COMIDA INVITADOS CMM</t>
  </si>
  <si>
    <t>COMIDA ALCALDE VALDEPEÑAS</t>
  </si>
  <si>
    <t>PARKING FERIA ALBACETE</t>
  </si>
  <si>
    <t>TAXI FERIA ALBACETE</t>
  </si>
  <si>
    <t>CAFETERIA FERIA ALBACETE</t>
  </si>
  <si>
    <t>CAFETERIA VISITA TELEVISA CMM</t>
  </si>
  <si>
    <t>CAFETERIA INAUGURACION CURSO ACADEMICO UNIVERSIDAD CLM</t>
  </si>
  <si>
    <t>PARKING PREMIO IGUALDAD</t>
  </si>
  <si>
    <t>COMIDA 4 PAX CADENA SER</t>
  </si>
  <si>
    <t>PARKING HOMENAJE MARIANO MEDINA</t>
  </si>
  <si>
    <t>PARKING PRESENTACION LIBRO ISABEL SAN SEBASTIAN</t>
  </si>
  <si>
    <t>PARKING PREMIO NUESTRO CAMPO</t>
  </si>
  <si>
    <t>GASTOS CAFETERIA</t>
  </si>
  <si>
    <t>PARKING ATOCHA DEMO REALIDAD AUMENTADA</t>
  </si>
  <si>
    <t>TAXI DEMO REALIDAD AUMENTADA</t>
  </si>
  <si>
    <t>COMIDA 6 PAX</t>
  </si>
  <si>
    <t>CAFETERIA LOCALIZACIÓN DIA DE LA REGION</t>
  </si>
  <si>
    <t>COMIDA 2 PAX DIA DE LA REGION</t>
  </si>
  <si>
    <t>CENA DIA DE LA REGION</t>
  </si>
  <si>
    <t>COMIDA DIA DE LA REGION</t>
  </si>
  <si>
    <t>GASTOS VARIOS CAFETERIA</t>
  </si>
  <si>
    <t xml:space="preserve">AGUA DIA DE LA REGION </t>
  </si>
  <si>
    <t>CAFETERIA DIA DE LA REGION</t>
  </si>
  <si>
    <t>TAXI CERTAMEN FUSION</t>
  </si>
  <si>
    <t>TAXI ALBACETE</t>
  </si>
  <si>
    <t>COMIDA DESPLAZAMIENTO ALBACETE</t>
  </si>
  <si>
    <t>HOTEL ALBACETE COBERTURA FERIA</t>
  </si>
  <si>
    <t>COMIDA 4 PAX</t>
  </si>
  <si>
    <t xml:space="preserve">COMIDA 4 PAX COMITÉ SEG Y SALUD </t>
  </si>
  <si>
    <t>CAFETERIA GASTOS FORTA LAS PALMAS</t>
  </si>
  <si>
    <t>COMIDA TRABAJO 10 PERSONAS</t>
  </si>
  <si>
    <t xml:space="preserve">AVION FORTA </t>
  </si>
  <si>
    <t>HOTEL REUNION FORTA</t>
  </si>
  <si>
    <t>BILLETES TREN DESPLAZAMIENTO ALBACETE FERIA</t>
  </si>
  <si>
    <t>CAFETERIA INVITADOS RADIO</t>
  </si>
  <si>
    <t>COMIDA DELEGACION TALAVERA</t>
  </si>
  <si>
    <t>PARKING GALA LA TRIBUNA</t>
  </si>
  <si>
    <t>CAFETERIA ANIVERSARIO CONSTITUCION</t>
  </si>
  <si>
    <t>COMIDA 4 PAX DATOS MEDIA</t>
  </si>
  <si>
    <t>CAFETERIA ENTREVISTADOS CLM DESPIERTA C´S</t>
  </si>
  <si>
    <t>CAFETERIA ENTREVISTADOS CLM DESPIERTA PP</t>
  </si>
  <si>
    <t>COMIDA 7 PAX EQUIPO EDICIÓN</t>
  </si>
  <si>
    <t xml:space="preserve">COMIDA 5 PAX </t>
  </si>
  <si>
    <t xml:space="preserve">COMIDA 5 </t>
  </si>
  <si>
    <t>TAXI PREMIO IRIS</t>
  </si>
  <si>
    <t>13 y 14/09/2022</t>
  </si>
  <si>
    <t>COMIDA  2 COMENSALES SG FORTA</t>
  </si>
  <si>
    <t>TAXI REUNION ANTIGUOS MIEMBROS FORTA</t>
  </si>
  <si>
    <t>COMIDA MUSEO VITORIO MACHO FUNDACION</t>
  </si>
  <si>
    <t>COMIDA 2 PAX DIRECTIVO CANAL SUR</t>
  </si>
  <si>
    <t xml:space="preserve">BILLETE AVION VPP                                  </t>
  </si>
  <si>
    <t>BILLETES AVION I/V SAN SEBASTIAN FORTA</t>
  </si>
  <si>
    <t>HOTEL MALAGA FORTA</t>
  </si>
  <si>
    <t>BILLETES TREN DESPLAZAMIENTO A MALAGA FORTA</t>
  </si>
  <si>
    <t>PARKING REUNION DELEGACION MADRID</t>
  </si>
  <si>
    <t>PARKING CUENCA ENTREGA PREMIOS</t>
  </si>
  <si>
    <t>COMIDA 3 PAX ROBERTO POLO</t>
  </si>
  <si>
    <t>HOTEL CUENCA ENTREGA PREMIOS</t>
  </si>
  <si>
    <t>PARKING ASISTENCIA CUENTO DE NAVIDAD Y FORTA</t>
  </si>
  <si>
    <t>PARKING FUNDACION TOLEDO</t>
  </si>
  <si>
    <t>CAFETERIA DEBATE ESTADO REGIÓN</t>
  </si>
  <si>
    <t>CAFETERIA PREMIOS CECAM</t>
  </si>
  <si>
    <t>COMIDA EQUIPO DIRECCIÓN F/ S</t>
  </si>
  <si>
    <t>CAFETERIA VISITA IRMA SORIANO</t>
  </si>
  <si>
    <t>TAXI FORTA</t>
  </si>
  <si>
    <t>PARKING ATOCHA POR VIAJE</t>
  </si>
  <si>
    <t>COMIDA  2 COMENSALES ASESOR  JURIDICO</t>
  </si>
  <si>
    <t>AVE MADRID- SEVILLA PREMIOS GOYA</t>
  </si>
  <si>
    <t>AVE SEVILLA-MADRID PREMIOS GOYA</t>
  </si>
  <si>
    <t>AVION MADRID-PALMA FORTA</t>
  </si>
  <si>
    <t>AVION PALMA-MADRID FORTA</t>
  </si>
  <si>
    <t>AVE MADRID- SEVILLA REUNION ANTIGUOS MIEMBROS FORTA</t>
  </si>
  <si>
    <t>AVE SEVILLA-MADRID REUNION ANTIGUOS MIEMBROS FORTA</t>
  </si>
  <si>
    <t>BILLETES TREN DESPLAZAMIENTO A MALAGA JORNADAS RADIO</t>
  </si>
  <si>
    <t>HOTEL MALAGA JORNADAS RADIO</t>
  </si>
  <si>
    <t>CENA MALAGA JORNADAS RADIO</t>
  </si>
  <si>
    <t>COMIDA MALAGA JORNADAS RADIO</t>
  </si>
  <si>
    <t>DESAYUNO CLM DESPIERTA -PSOE SERGIO GUTIÉRREZ</t>
  </si>
  <si>
    <t>DESAYUNO CLM DESPIERTA.- DECANO REGISTRADORES CLM</t>
  </si>
  <si>
    <t xml:space="preserve">PARKING VIAJE VPP </t>
  </si>
  <si>
    <t>JORNADAS RADIO MUSEO VICTORIO MACHO</t>
  </si>
  <si>
    <t>COMIDA TRABAJO DIRECTOR TV DIRECTOR RCM</t>
  </si>
  <si>
    <t>PARKING PREMIOS ABOGADOS DE ATOCHA</t>
  </si>
  <si>
    <t>RESTAURANTE/CAFETERIA</t>
  </si>
  <si>
    <t>LOCALIZACIÓN TURBAS PARKING COCHE PROPIO</t>
  </si>
  <si>
    <t xml:space="preserve">LOCALIZACIÓN DIA DE LA REGIÓN MANZANARES DESAYUNO CON DAVID ROJASY  YOLANDA MONGE </t>
  </si>
  <si>
    <t>COMIDA  CON DIRECTOR TÉCNICO DE TELEMADRID</t>
  </si>
  <si>
    <t>COMIDA</t>
  </si>
  <si>
    <t>COMIDA III FORO CALLEJA</t>
  </si>
  <si>
    <t>FORO JORNADAS RADIO (REAL FUNDACION)</t>
  </si>
  <si>
    <t>PARKING PALA CIO FUENSALIDA (CITA PRES. TRIBUNA AB)</t>
  </si>
  <si>
    <t>PARKING SEDE DE FORTA</t>
  </si>
  <si>
    <t>PARKING  ALBACETE</t>
  </si>
  <si>
    <t>LOCALIZACIÓN TURBAS COMIDA CON DELEGADA 3 PAX</t>
  </si>
  <si>
    <t>LOCALIZACIÓN TURBAS DESAYUNO CON DELEGADA JEFE POLICIA LOCAL CUENCA</t>
  </si>
  <si>
    <t>LOCALIZACIÓN DIA DE LA REGIÓN ALMAGRO DESAYUNO CON EQUIPO</t>
  </si>
  <si>
    <t>REUNIÓN MADRID.- COMIDA 2 PAX</t>
  </si>
  <si>
    <t>2ª LOCALIZACIÓN  PROCESIÓN TURBAS.- GASTOS DESAYUNO EQUIPO PROD</t>
  </si>
  <si>
    <t>2ª LOCALIZACIÓN  PROCESIÓN TURBAS.- GASTOS PARKING</t>
  </si>
  <si>
    <t>LOCALIZACIÓN PLAZA DE TOROS CASAS DE LAZARO.- GASTOS EQUIPO PROD</t>
  </si>
  <si>
    <t>COMIDA CON EL DELEGADO DE DEFENSA , DIR INFORMATIVOS Y RCM</t>
  </si>
  <si>
    <t>DESAYUNO FUNERAL</t>
  </si>
  <si>
    <t xml:space="preserve">CAFÉS VARIOS (PREMIOS ABOGADOS DE ATOCHA) </t>
  </si>
  <si>
    <t>COMIDA SANTIAGO REUNIÓN FORTA</t>
  </si>
  <si>
    <t>TAXI SANTIAGO REUNIÓN FORTA</t>
  </si>
  <si>
    <t>HOTEL SANTIAGO DE COMPOSTELA REUNIÓN FORTA</t>
  </si>
  <si>
    <t>APERITIVO EQUIPO CONECTA</t>
  </si>
  <si>
    <t>ALOJAMIENTO HOTEL JORNADAS FORTA</t>
  </si>
  <si>
    <t>AVE MADRID - MALAGA JG FORTA</t>
  </si>
  <si>
    <t>AVE MALAGA - MADRID JG FORTA</t>
  </si>
  <si>
    <t>HOTEL MALAGA NOCHE 09 A 10 MARZO JG FORTA</t>
  </si>
  <si>
    <t>HOTEL MALAGA NOCHE 10 A 11 MARZO JG FORTA</t>
  </si>
  <si>
    <t>HOTEL ALBACETE PRESENTACIÓN TEATRO CIRCO LIBRO "TOROS-CLM"</t>
  </si>
  <si>
    <t>HOTEL CUENCA  FORO DE PERIODISMO "JOSE MARIA CALLEJA"</t>
  </si>
  <si>
    <t xml:space="preserve">DEBATE  CMM .-DOS COMENSALES.- CARMEN AMORES Y J. </t>
  </si>
  <si>
    <t>DESAYUNO MATINAL INVITADOS JM FRESNEDA</t>
  </si>
  <si>
    <t>PARKING COMISIÓN FORTA</t>
  </si>
  <si>
    <t>PARKING TOLEDO ACTO M.TOLÓN</t>
  </si>
  <si>
    <t>PARKING ACTO ASOCIACIÓN PRENSA</t>
  </si>
  <si>
    <t>PARKING ACTO ENCLM.ES GARCÍA -PAGE</t>
  </si>
  <si>
    <t>PARKING MADRID REUNION EGM</t>
  </si>
  <si>
    <t>COMIDA REUNION MADRID EGM</t>
  </si>
  <si>
    <t>TAXI FENAVIN</t>
  </si>
  <si>
    <t>COMIDA  (LA GRAN CONSULTA) RTVE</t>
  </si>
  <si>
    <t>COMIDA DIA DE REGION</t>
  </si>
  <si>
    <t>PARKING REUNION EN FORTA</t>
  </si>
  <si>
    <t>CAFES PERSONAL DE SESCAM, SILVIA MARTIN, ISAIAS BLAZQUEZ(SALUD MENTAL)</t>
  </si>
  <si>
    <t>COMIDA PREMIOS SELECCIÓN VALDEPEÑAS</t>
  </si>
  <si>
    <t>GASTOS VARIOS RELACIONES PUBLICAS</t>
  </si>
  <si>
    <t>OBSEQUIO COLABORACIÓN PROCESIÓN TURBAS CUENCA: SACEDOTE EL SALVADOR, ALEJADRO "EL HERRERO", JEFE POLICIA Y COMENTARISTA</t>
  </si>
  <si>
    <t>PROCESIÓN TURBAS 2023 CUENCA.- PARKING COCHE MANUEL PARRAS</t>
  </si>
  <si>
    <t>PROCESIÓN TURBAS 2023 CUENCA.- CENA MANUEL PARRAS</t>
  </si>
  <si>
    <t>PROCESIÓN TURBAS 2023 CUENCA.- COMIDA CON DAVID ROJAS</t>
  </si>
  <si>
    <t>PROCESIÓN TURBAS 2023 CUENCA.- GASTOS CAFETERIA CON JEFE POLICIA LOCAL Y TRINIDAD SAIZ</t>
  </si>
  <si>
    <t>PROCESIÓN TURBAS 2023 CUENCA.- COMIDA MANUEL PARRAS</t>
  </si>
  <si>
    <t>PROCESIÓN TURBAS 2023 CUENCA.- GASTOS DESAYUNO CON TRINIDAD SAIZ, DAVID ROJAS Y COMENTARISTA</t>
  </si>
  <si>
    <t>628,00015.00 COMBUSTIBLE</t>
  </si>
  <si>
    <t>SUMINISTRO GAS-OIL</t>
  </si>
  <si>
    <t>COMBUSTIBLE COCHE PRODUCCIÓN 0215LKL.- NO LLEVABA TARJETA COMBUSTIBLE</t>
  </si>
  <si>
    <t>COMIDA JESUS SÁNCHEZ CON CAROLINA MOYA (VIRTUALIA)</t>
  </si>
  <si>
    <t>DIA DE LA REGIÓN.- LOCALIZACIÓN.- GASTOS CAFETERIA  CON DAVID ROJAS Y  JESUS SÁNCHEZ</t>
  </si>
  <si>
    <t>DIA DE LA REGIÓN.- MONTAJE.- CENA   CON DAVID ROJAS</t>
  </si>
  <si>
    <t>DIA DE LA REGIÓN.- MONTAJE.- COMIDA   CON DAVID ROJAS</t>
  </si>
  <si>
    <t>DIA DE LA REGIÓN.- MONTAJE/ENSAYOS- COMIDA  CON DAVID ROJAS Y YOLANDA MONJE</t>
  </si>
  <si>
    <t xml:space="preserve">DIA DE LA REGIÓN.- MONTAJE/ENSAYOS.- CENA   </t>
  </si>
  <si>
    <t>DIA DE LA REGIÓN.- COMIDA CON DAVID ROJAS</t>
  </si>
  <si>
    <t>COMIDA VIAJE CYRCOMSAN SEBASTIAN</t>
  </si>
  <si>
    <t>TAXI SAN SEBASTIAN REUNIÓN CYRCOM</t>
  </si>
  <si>
    <t>HOTEL SAN SEBASTIAN REUNIÓN CYRCOM 3 NOCHES</t>
  </si>
  <si>
    <t>HOTEL MANZANARES DIA DE LA REGION</t>
  </si>
  <si>
    <t>COMIDA 6 PAX WALTERS KLUWERS</t>
  </si>
  <si>
    <t>TAXI JUICIO</t>
  </si>
  <si>
    <t>COMIDA ACADEMIA TV 3 PERSONAS</t>
  </si>
  <si>
    <t>COMIDA CON CEO CONECTA</t>
  </si>
  <si>
    <t>COMIDA CON ISABEL GEMIO</t>
  </si>
  <si>
    <t>COMIDA 4 PAX.</t>
  </si>
  <si>
    <t>PARKING ALBACETE</t>
  </si>
  <si>
    <t>COMIDA 4 PAX REUNION EQUIPO SEGURIDAD</t>
  </si>
  <si>
    <t>CAFETERIA EN CORTES CLM TRAS REUNION CONSEJO ADMON</t>
  </si>
  <si>
    <t>COMIDA 7 PAX REUNION EQUIPO JURIDICO</t>
  </si>
  <si>
    <t>HOTEL ELECCIONES 28 MAYO</t>
  </si>
  <si>
    <t>HOTEL REUNIÓN MOVISTAR</t>
  </si>
  <si>
    <t>COMIDA CONSEJO DE ADMINISTRACIÓN RTVCM</t>
  </si>
  <si>
    <t>COMIDA CON DIRECTOR ABYCINE</t>
  </si>
  <si>
    <t>COMIDA TRABAJO DIRECTOR CONECTA</t>
  </si>
  <si>
    <t>PARKING  ACTO CORPUS EL ESPAÑOL</t>
  </si>
  <si>
    <t>PARKING  ACTO CORPUS LA TRIBUNA</t>
  </si>
  <si>
    <t>COMIDA PLENO CONSTITUCION CORTES REGIONALES</t>
  </si>
  <si>
    <t>PARKING  CIUDAD REAL TOMA POSESION DELEGADA JCCM</t>
  </si>
  <si>
    <t>COMIDA 5 PAX CONSEJERO FOMENTO</t>
  </si>
  <si>
    <t>PARKING PRESENTACION  FESTIVAL LETUR</t>
  </si>
  <si>
    <t>PARKING PRESENTACION EL DRAGON INVISIBLE</t>
  </si>
  <si>
    <t>EDICIÓN DEBATE CMM.- 3 COMENSALES</t>
  </si>
  <si>
    <t>COMIDA DIA CLM 1 COMENSAL</t>
  </si>
  <si>
    <t>PARKING ACTO CORPUS EL DIGITAL</t>
  </si>
  <si>
    <t>PARKING ACTO CORPUS LA TRIBUNA</t>
  </si>
  <si>
    <t>DESAYUNO CLM DESPIERTA.- PRESIDENTE CORTES CLM.- P</t>
  </si>
  <si>
    <t>DELG. DEFENSA Y DTOR. CMM Y RADIO Y COMUNICACIÓN</t>
  </si>
  <si>
    <t>CLM DESPIERTA CONSEJERO DESARROLLO</t>
  </si>
  <si>
    <t>TAXI MADRID REUNIÓN FORTA</t>
  </si>
  <si>
    <t>ASISTENCIA REUNIÓN PRODUCCIÓN FORTA PARKING MADRID</t>
  </si>
  <si>
    <t>ASISTENCIA REUNIÓN FORTA PARKING MADRID</t>
  </si>
  <si>
    <t>COMIDA CON EURODIPUTADA CLM</t>
  </si>
  <si>
    <t>TAXIS</t>
  </si>
  <si>
    <t>TAXIS FERIA DE ALBACETE</t>
  </si>
  <si>
    <t>COMIDA PERIODISTAS</t>
  </si>
  <si>
    <t>HOTEL FERIA ALBACETE</t>
  </si>
  <si>
    <t>AVION MADRID-SAN SEBASTIAN I/V FORTA</t>
  </si>
  <si>
    <t>HOTEL MADRID REUNIÓN FORTA</t>
  </si>
  <si>
    <t>TAXIS CELEBRACIÓN CORPUS LA TRIBUNA</t>
  </si>
  <si>
    <t>COMIDA PIRAÑA  PRODUCCIONES</t>
  </si>
  <si>
    <t>CENA</t>
  </si>
  <si>
    <t>CENA FORTA</t>
  </si>
  <si>
    <t>CAFETERIA FORTA</t>
  </si>
  <si>
    <t xml:space="preserve">COMIDA INFORMATIVOS </t>
  </si>
  <si>
    <t>COMIDA GABINETE Y JURIDICO</t>
  </si>
  <si>
    <t>PARKING JUICIO TOLEDO</t>
  </si>
  <si>
    <t>COMIDA ACADEMIA TV</t>
  </si>
  <si>
    <t>COMIDA CON MABEL LOZANO</t>
  </si>
  <si>
    <t xml:space="preserve">PARKING JUICIO </t>
  </si>
  <si>
    <t>AVE MADRID - SANTIAGO I/V FORTA</t>
  </si>
  <si>
    <t>COMIDA CON SEG GRAL COI Y DIR INFORMATIVOS</t>
  </si>
  <si>
    <t>HOTEL ELECCIONS 23 JULIO</t>
  </si>
  <si>
    <t>HOTEL JUICIO ALBACETE</t>
  </si>
  <si>
    <t>HOTEL ELECCIONES 23 JULIO</t>
  </si>
  <si>
    <t>TREN MADRID-ALBACETE I/V PRESENTACION LIBRO ALBACETE</t>
  </si>
  <si>
    <t>HOTEL JORNADAS FORTA</t>
  </si>
  <si>
    <t>DESAYUNO CLM DESPIERTA - INVITADOS UCLM</t>
  </si>
  <si>
    <t>DESAYUNO CLM DESPIERTA - INVITADO</t>
  </si>
  <si>
    <t>PARKING TOLEDO TOMA DE POSESIÓN E.G.PAGE</t>
  </si>
  <si>
    <t>PARKING TOLEDO TOMA DE POSESIÓN NUEVO GOBIERNO CLM</t>
  </si>
  <si>
    <t>PARKING TOLEDO TOMA DE POSESIÓN ÁLVARO GTRREZ</t>
  </si>
  <si>
    <t xml:space="preserve">MIDA TRABAJO COMUNICACIÓN AYTO. TOLEDO Y DIRECTOR </t>
  </si>
  <si>
    <t>SAYUNO CLM DESPIERTA - INVITADOS EUROCAJA RURAL</t>
  </si>
  <si>
    <t>CENA PRESENTACIÓN EQUIPO 7 PAX. LIBRO "TOROS-CLM" ALBACETE</t>
  </si>
  <si>
    <t>HOTEL PRESENTACION LIBRO TOROS-CMM ALBACETE</t>
  </si>
  <si>
    <t>COMIDA 7 PAX</t>
  </si>
  <si>
    <t>COMIDA 2 PAX ASESOR JURÍDICO</t>
  </si>
  <si>
    <t>HOTEL EUROSTAR TOLEDO</t>
  </si>
  <si>
    <t>COMIDA DIR. GRUPO PRISA</t>
  </si>
  <si>
    <t>PRESENTACION LIBRO</t>
  </si>
  <si>
    <t>CORTES COMPARECENCIA DIR. GENERAL</t>
  </si>
  <si>
    <t>DESAYUNO CLM DESPIERTA INVITADO</t>
  </si>
  <si>
    <t>DESAYUNO CLM DESPIERTA DR. ARIAS</t>
  </si>
  <si>
    <t>DESAYUNO CLM DESPIERTA - INVITADO MERCEDES GOMEZ CONS.D.SOST</t>
  </si>
  <si>
    <t>ACTO PARKING</t>
  </si>
  <si>
    <t>ANIV. BIBL. TOLEDO PARKING</t>
  </si>
  <si>
    <t>ACTO TEATRO ROJAS PARKING</t>
  </si>
  <si>
    <t>VISITA CORTES CLM PARKING</t>
  </si>
  <si>
    <t xml:space="preserve"> DESAYUNO CLM DESPIERTA -INVITADO</t>
  </si>
  <si>
    <t xml:space="preserve"> COMISIÓN INF. FORTA</t>
  </si>
  <si>
    <t xml:space="preserve"> PARKING TOLEDO-ENTREGA PREMIOS MENINA</t>
  </si>
  <si>
    <t xml:space="preserve"> PARKING TOLEDO-ACTO CONSORCIO</t>
  </si>
  <si>
    <t>TAXI COM FORTA  DIR.INF.</t>
  </si>
  <si>
    <t>DESAYUNO CLM DESPIERTA .- INVITADOS</t>
  </si>
  <si>
    <t>PARKING ACTO TOLEDO CORTES</t>
  </si>
  <si>
    <t>PARKING TOLEDO AYUNT. NAVIDAD</t>
  </si>
  <si>
    <t>PARKING TOLEDO PREMIOS COPE</t>
  </si>
  <si>
    <t>PARKING TOLEDO GRABACIÓN MENSAJE PRESIDENTE</t>
  </si>
  <si>
    <t>VILLANCICO ROZALEN.- LOCALIZACIÓN.- PARKING COCHE MANUEL PARRAS</t>
  </si>
  <si>
    <t>VILLANCICO ROZALEN.- LOCALIZACIÓN ALBACETE.- DESAYUNO MANUEL PARRAS Y DAVID ROJAS</t>
  </si>
  <si>
    <t>VILLANCICO ROZALEN.- LOCALIZACIÓN ALBACETE.- COMIDA MANUEL PARRAS, DAVID ROJAS Y JULIAN VALERO</t>
  </si>
  <si>
    <t>VILLANCICO NAVIDAD ROZALEN.- DESAYUNO  MANUEL PARRAS Y DAVID ROJAS</t>
  </si>
  <si>
    <t>VILLANCICO NAVIDAD ROZALEN.- CENA  MANUEL PARRAS Y DAVID ROJAS</t>
  </si>
  <si>
    <t>VILLANCICO NAVIDAD ROZALEN.- COMIDA  MANUEL PARRAS Y DAVID ROJAS</t>
  </si>
  <si>
    <t>VILLANCICO NAVIDAD ROZALEN.- INVITACIÓN EQUIPO GRABACIÓN</t>
  </si>
  <si>
    <t>COMIDA CUENCA.- JUAN FRANCISCO PARRAGA Y JESUS SANCHEZ</t>
  </si>
  <si>
    <t>602,00001.00 REPUESTOS</t>
  </si>
  <si>
    <t>ACCESORIOS MOVIL</t>
  </si>
  <si>
    <t>CARGADOR MOVIL DIRECTORA GENERAL</t>
  </si>
  <si>
    <t>COMIDA PLATAFORMA WEB 2 PERSONAS</t>
  </si>
  <si>
    <t>TAXIS CUENCA</t>
  </si>
  <si>
    <t>PARKING CUENCA</t>
  </si>
  <si>
    <t>AVION CIRCOM</t>
  </si>
  <si>
    <t>TREN FORO CALLEJA</t>
  </si>
  <si>
    <t>COMIDA DIRECCION EN COMPAÑÍA</t>
  </si>
  <si>
    <t>COMIDA INSTITUCIONAL 5 PERSONAS</t>
  </si>
  <si>
    <t>COMIDA CON SEC GRAL PRESIDENCIA</t>
  </si>
  <si>
    <t>GASTOS VIAJE ESTRASBURGO</t>
  </si>
  <si>
    <t>TAXI JUICIO ALBACETE</t>
  </si>
  <si>
    <t>COMIDA JUICIO ALBACETE</t>
  </si>
  <si>
    <t>PEAJE JUICIO ALBACETE</t>
  </si>
  <si>
    <t>AUTOPISTA  VPP</t>
  </si>
  <si>
    <t xml:space="preserve">COMIDA DIRECCIÓN  2 COMENSALES </t>
  </si>
  <si>
    <t>COMIDA CON ASESOR  JURÍDICO</t>
  </si>
  <si>
    <t>COMIDA PERIODISTAS 3 PAX</t>
  </si>
  <si>
    <t xml:space="preserve">COMIDA 2 PAX </t>
  </si>
  <si>
    <t>COMIDA 2 PAX</t>
  </si>
  <si>
    <t>COMIDA ASESOR JURÍDICIO EXTERNO 3 PERSONAS</t>
  </si>
  <si>
    <t xml:space="preserve">COMIDA DIRECCIÓN  6 COMENSALES </t>
  </si>
  <si>
    <t>PARKING (ALMUERZO ccoo)</t>
  </si>
  <si>
    <t>PARKING (PRESENTACIÓN LIBRO BIBLIOTECA)</t>
  </si>
  <si>
    <t>COMIDA AIMC</t>
  </si>
  <si>
    <t>Director Recursos Corporativos</t>
  </si>
  <si>
    <t>PARKING ASISTENCIA JUICIO TOLEDO</t>
  </si>
  <si>
    <t>PARKING REUNION FORTA MADRID</t>
  </si>
  <si>
    <t xml:space="preserve">COMIDA DIRECCIÓN  3 COMENSALES </t>
  </si>
  <si>
    <t xml:space="preserve"> DESAYUNO INVITADOS CLM</t>
  </si>
  <si>
    <t xml:space="preserve"> COMIDA TRABAJO PROPUESTA IA+IGUALDAD</t>
  </si>
  <si>
    <t xml:space="preserve"> PARKING COMIDA TRABAJO IA+IGUALDADAD</t>
  </si>
  <si>
    <t xml:space="preserve"> PARKING 200 ANV POLICIA TOLEDO</t>
  </si>
  <si>
    <t>FORTA</t>
  </si>
  <si>
    <t>ATOCHA  ESPECIAL CLM HOY</t>
  </si>
  <si>
    <t>COMIDA DIRECTOR SER CLM</t>
  </si>
  <si>
    <t>COMIDA PERIODISTAS (CONSEJERIA DE FOMENTO, LA VOZ DEL TAJO)</t>
  </si>
  <si>
    <t>INVITACION MUSICOS SEMANA SANTA</t>
  </si>
  <si>
    <t>629,00001,00 GASTOS TRASLADO PERSONAL</t>
  </si>
  <si>
    <t>BILLETE TREN VPP</t>
  </si>
  <si>
    <t>GASTOS CANCELACIÓN BILLETE AVE SEVILLA JESUS SANCHEZ</t>
  </si>
  <si>
    <t>OBSEQUIO COLABORACIÓN PROCESIÓN TURBAS CUENCA: SACEDOTE EL SALVADOR, ALEJADRO "EL HERRERO", JEFE POLICIA , SUBDELEGADA GOBIERNO Y COMENTARISTA</t>
  </si>
  <si>
    <t>PROCESIÓN TURBAS 2024 CUENCA.- PARKING COCHE MANUEL PARRAS</t>
  </si>
  <si>
    <t>PROCESIÓN TURBAS 2024 CUENCA.- COMIDA MANUEL PARRAS</t>
  </si>
  <si>
    <t>PROCESIÓN TURBAS 2024 CUENCA.- CENA MANUEL PARRAS Y DAVID ROJAS</t>
  </si>
  <si>
    <t>PROCESIÓN TURBAS 2024 CUENCA.- COMIDA DAVID ROJAS</t>
  </si>
  <si>
    <t>PROCESIÓN TURBAS 2024 CUENCA.- CENA MANUEL PARRAS</t>
  </si>
  <si>
    <t>JORNADAS FORTA SEVILLA</t>
  </si>
  <si>
    <t>COMIDA TRABAJO JORNADAS FORTA SEVILLA</t>
  </si>
  <si>
    <t>CHARLA PERIODISMO DIGITAL UCLM CUENCA</t>
  </si>
  <si>
    <t>COMIDA TRABAJO JORNADAS PERIODISMO DIGITAL UCLM CUENCA</t>
  </si>
  <si>
    <t>JORNADAS FORO PLATAFORMAS INCOM-FORINVEST</t>
  </si>
  <si>
    <t>COMIDA CON DIRECTORES DE FORTA</t>
  </si>
  <si>
    <t>COMIDA  CON DATOS MEDIA TECHNOLOGIES S.A.</t>
  </si>
  <si>
    <t xml:space="preserve">COMIDA DIRECCIÓN  2 COMENSALES. Directora y Empresario Sector Audiovisual </t>
  </si>
  <si>
    <t>PARKING REUNION/COMIDA TRABAJO DIPUTADO CORTES</t>
  </si>
  <si>
    <t>PARKING COM FORTA  DIR.INF.</t>
  </si>
  <si>
    <t>HOTEL-AEROPUERTO LANZAROTE</t>
  </si>
  <si>
    <t>TAXI AEROPUETO LANZAROTE-HOTEL</t>
  </si>
  <si>
    <t>PARKING AEROPUERTO BARAJAS</t>
  </si>
  <si>
    <t>ENTREGA PREMIO CMM</t>
  </si>
  <si>
    <t>ANIVERSARIO LA VOZ DEL TAJO</t>
  </si>
  <si>
    <t>COMIDA ESTIGMA</t>
  </si>
  <si>
    <t>PATIOS TOLEDANOS</t>
  </si>
  <si>
    <t>PRESENTACION LIBRO "LA MAGIA DE LA LIBELULA"</t>
  </si>
  <si>
    <t>ASISTENCIA DEMO UNITECNIC GETAFE.- COMIDA JESUS SÁNCHEZ/J.M. VIZCAINO</t>
  </si>
  <si>
    <t>PARKING REUNION FORTA ZARAGOZA</t>
  </si>
  <si>
    <t>PARKING ALBACETE. ENTREG AVAL RADIO T.S.J.</t>
  </si>
  <si>
    <t>CAFETERIA NOTARÍA</t>
  </si>
  <si>
    <t>COMIDA DIRECCIÓN  2 COMENSALES. Directora y Servicios Jurídicos Externos</t>
  </si>
  <si>
    <t xml:space="preserve">HOTEL TOLEDO. </t>
  </si>
  <si>
    <t>COMIDA DIRECCIÓN  Y SERVICIOS JURÍDICOS</t>
  </si>
  <si>
    <t>COMIDA DIRECCIÓN  Y MIEMBRO ACADEMIA TV.</t>
  </si>
  <si>
    <t>PARKING DELEGACIÓN ALBACETE</t>
  </si>
  <si>
    <t>PARKING ACTO EL DIGITAL CORPUS</t>
  </si>
  <si>
    <t>PARKING ACTO 31 MAYO DIA REGION</t>
  </si>
  <si>
    <t>COMIDA DIRECCIÓN. 3 COMENSALES</t>
  </si>
  <si>
    <t>EXAMENES CONCURSO OPOSICIÓN CMM.- COMIDA JESUS SANCHEZ,JESUS  ESPADA, MIGUEL ALONSO Y OSCAR GARCIA</t>
  </si>
  <si>
    <t>PRESENTACION LIBRO "LA LIBÉLULA MÁGICA"</t>
  </si>
  <si>
    <t>PARKING CUENCA PRESENTACION FESTIVAL LIVING  RURAL</t>
  </si>
  <si>
    <t xml:space="preserve">COMIDA PERSONAL PROPIO </t>
  </si>
  <si>
    <t>COMIDA CON DELEGADOS RTVCM</t>
  </si>
  <si>
    <t>COMIDA TRABAJO. DIRECTOR ANTENA MEDIASET</t>
  </si>
  <si>
    <t>Directora Desarrollo Negocio</t>
  </si>
  <si>
    <t>PARKING COM. COMERCIAL NEWIX-FORTA</t>
  </si>
  <si>
    <t>COMIDA DIRECCIÓN. 2 COMENSALES</t>
  </si>
  <si>
    <t>VARIOS CAFETERÍA</t>
  </si>
  <si>
    <t>DESAYUNO CLM DESPIERTA</t>
  </si>
  <si>
    <t>HOTELES PAIS VASCO . 5 NOCHES JUNTA GENERAL FORTA</t>
  </si>
  <si>
    <t>AVION MADRID-SAN SEBASTIAN JUNTA GENERAL FORTA</t>
  </si>
  <si>
    <t>HOTEL ALBACETE. ASISTENCIA ACTOS FERIA ALBACETE 1 NOCHE</t>
  </si>
  <si>
    <t>HOTEL LAS PALMAS DE GRAN CANARIA. JUNTA FORTA. 2 NOCHES</t>
  </si>
  <si>
    <t>TAXI LAS PALMAS DE GRAN CANARIA. JUNTA FORTA</t>
  </si>
  <si>
    <t>AVION MADRID-OVIEDO JUNTA EXTRAORDINARIA FORTA</t>
  </si>
  <si>
    <t>HOTEL OVIEDO. JUNTA EXTRAORDINARIA FORTA</t>
  </si>
  <si>
    <t>BILLETES AVE. REUNION FORTA MADRID</t>
  </si>
  <si>
    <t>BILLETE AVE VPP</t>
  </si>
  <si>
    <t>COMIDA TRABAJO-REUNIÓN FORTA VITORIA</t>
  </si>
  <si>
    <t>TAXI REUNIÓN FORTA VITORIA</t>
  </si>
  <si>
    <t>COMIDA TRABAJO-C. ADMON-FERIA ALBACETE</t>
  </si>
  <si>
    <t>ALMUERZO TRABAJO-COLOQUIO GRUPO PRISA CLUB S. XXI</t>
  </si>
  <si>
    <t>COMIDA TRABAJO-ASESOR JURÍDICO EXTERNO</t>
  </si>
  <si>
    <t>COMIDA TRABAJO-DIRECCIÓN CMMEDIA</t>
  </si>
  <si>
    <t>COMIDA TRABAJO-DIREC EUROPA PRESS CLM</t>
  </si>
  <si>
    <t>628.00015.00 COMBUSTIBLE</t>
  </si>
  <si>
    <t xml:space="preserve">SUMINISTRO GAS-OIL </t>
  </si>
  <si>
    <t>GASOIL SALIDA EVENTO INAUGURACIÓN UCLM CIUDAD REAL</t>
  </si>
  <si>
    <t>EVENTO CLUB S XXI ACOMPAÑA CARMEN AMORES</t>
  </si>
  <si>
    <t>DESAYUNO CLM DESPIERTA PRESID EUROCAJARURAL</t>
  </si>
  <si>
    <t>DESAYUNO CLM DESPIERTA MANFREDI</t>
  </si>
  <si>
    <t xml:space="preserve">PARKING PLENO AYTO TOLEDO </t>
  </si>
  <si>
    <t>COMIDA TRABAJO-DIRECTOR CADENA RADIO</t>
  </si>
  <si>
    <t xml:space="preserve">VARIOS CAFETERÍA INVITADOS </t>
  </si>
  <si>
    <t>VIAJE SEVILLA.- TAXI</t>
  </si>
  <si>
    <t>VIAJE SEVILLA.- PARKING AVE PUERTOLLANO</t>
  </si>
  <si>
    <t>VIAJE SEVILLA - BILLETE TREN + GASTOS AGENCIA</t>
  </si>
  <si>
    <t xml:space="preserve">VIAJE MADRID-PARKING </t>
  </si>
  <si>
    <t>31/11/2024</t>
  </si>
  <si>
    <t>VARIOS CAFETERÍA CORTES JCCM</t>
  </si>
  <si>
    <t>COMIDA TRABAJO-PRESUPUESTOS 5 PERSONAS</t>
  </si>
  <si>
    <t>DESAYUNO CLM DESPIERTA CECAM</t>
  </si>
  <si>
    <t>PARKING DEBATE DE LA REGIÓN</t>
  </si>
  <si>
    <t>PARKING EVENTO CADENA SER TEATRO ROJAS</t>
  </si>
  <si>
    <t>PARKING ACTO DIA DE LA CONSTITUCIÓN</t>
  </si>
  <si>
    <t>COMIDA DELEGADOS CMMEDIA</t>
  </si>
  <si>
    <t>COMIDA ESPECIAL CUENTO DE NAVIDAD</t>
  </si>
  <si>
    <t>PEAJES</t>
  </si>
  <si>
    <t>PEAJE TOLEDO-ALBACETE</t>
  </si>
  <si>
    <t>VIAJE MIRA-LETUR 4 COMENSALES</t>
  </si>
  <si>
    <t>TAXI REUNIÓN CONSEJO ACADMIA TV</t>
  </si>
  <si>
    <t>COMIDA TRABAJO-INFORMATIVOS CMM</t>
  </si>
  <si>
    <t>COMIDA TRABAJO - FORO AREKUNA</t>
  </si>
  <si>
    <t>PARKING VIAJE DE TRABAJO</t>
  </si>
  <si>
    <t>PARKING (COCIDO SOLIDARIO CCOO)</t>
  </si>
  <si>
    <t>PARKING TOMA DE POSESIÓN NUEVO DELG. DGOBIERNO</t>
  </si>
  <si>
    <t>PARKING ENTREGA DE PREMIOS SAN ILDEFONSO</t>
  </si>
  <si>
    <t>PARKING ACTO CCOO HOTEL CARLOS V</t>
  </si>
  <si>
    <t>COMIDA FITUR</t>
  </si>
  <si>
    <t>TAXIS  TOLEDO JESUS SÁNCHEZ</t>
  </si>
  <si>
    <t>PARKING (COCIDO CCOO)</t>
  </si>
  <si>
    <t xml:space="preserve">MARCO FOTOS (LETUR) </t>
  </si>
  <si>
    <t>PARKING Y METRO (FITUR Y BILBAO)</t>
  </si>
  <si>
    <t>CAFES VISITA CONSEJERA</t>
  </si>
  <si>
    <t>COMIDA TRABAJO - ASESOR JURIDICO EXTERNO</t>
  </si>
  <si>
    <t>PARKING PREMIOS SAN ILDEFONSO</t>
  </si>
  <si>
    <t>REUNIÓN ETB BILBAO.- PARKING</t>
  </si>
  <si>
    <t>REUNIÓN ETB BILBAO.- DESAYUNO</t>
  </si>
  <si>
    <t>REUNIÓN ETB BILBAO.- CAFE</t>
  </si>
  <si>
    <t>624.00003.00 TAXIS.UBER</t>
  </si>
  <si>
    <t>REUNIÓN ETB BILBAO.- TAXI</t>
  </si>
  <si>
    <t>HOTEL ARAGON  JUNTA ORDINARIA FORTA</t>
  </si>
  <si>
    <t>BILLETE TREN REUNIÓN FORTA ARAGON</t>
  </si>
  <si>
    <t>AVION MADRID-BILBAO VISITA EUSKAL-TELEVISTA</t>
  </si>
  <si>
    <t>PARKING (PREMISO ORIVA)</t>
  </si>
  <si>
    <t>PARKING REUNION MADRID</t>
  </si>
  <si>
    <t>COMIDA DELEGADO ONCE CLM</t>
  </si>
  <si>
    <t>COMIDA DESPLAZAMIENTO DELEGACIÓN CUENCA</t>
  </si>
  <si>
    <t>GASTOS TRASLADO PERSONAL</t>
  </si>
  <si>
    <t>BILLETE TREN DESPLAZ MADRID CON DG</t>
  </si>
  <si>
    <t>PARKIN LA RAZON DESAYUNO INF</t>
  </si>
  <si>
    <t>COMIDA TRABAJO - 4 COMENSALES</t>
  </si>
  <si>
    <t>COMIDA TRABAJO - SERV. INFORMATIVOS. PRESENTACIÓN "EL DEBATE"</t>
  </si>
  <si>
    <t>COMIDA TRABAJO - DIRECTOR INFORMATIVOS MEDIASET</t>
  </si>
  <si>
    <t>PARKING (ACTO MADRID)</t>
  </si>
  <si>
    <t>CAFES (VISITA CONSEJERO SANIDAS)</t>
  </si>
  <si>
    <t>PARKING VISITA TV3</t>
  </si>
  <si>
    <t>PARKING AEROPUERTO (FORO P. MALLORCA)</t>
  </si>
  <si>
    <t xml:space="preserve"> AEROPUERTO (FORO P. MALLORCA)</t>
  </si>
  <si>
    <t>COMIDA AEROPUETO (FORO)</t>
  </si>
  <si>
    <t>TREN MADRID-BARCELONA VISITA TV3</t>
  </si>
  <si>
    <t>HOTEL BARCELONA VISITA TV3</t>
  </si>
  <si>
    <t>TAXI REUNIÓN DE TRABAJO BARCELONA</t>
  </si>
  <si>
    <t>TAXI ESTACIÓN TREN TOLEDO A CMMEDIA</t>
  </si>
  <si>
    <t>COMIDA VIAJE BARCELONA 2 DIR. INFORMATIVOS TV Y DIR. RR.CC.</t>
  </si>
  <si>
    <t>PARKING REUNIÓN DE TRABAJO MADRID</t>
  </si>
  <si>
    <t>TAXI REUNIÓN DE TRABAJO MADRID</t>
  </si>
  <si>
    <t>HOTEL MADRID REUNION TRABAJO - MINISTERIO HACIENDA</t>
  </si>
  <si>
    <t>Directora Programación y Contenidos</t>
  </si>
  <si>
    <t>TAXI REUNIÓN DE TRABAJO MADRID - CARLO BOSEMAN</t>
  </si>
  <si>
    <t>Director Contenidos digitales</t>
  </si>
  <si>
    <t>PARKING REUNIÓN DE TRABAJO ETB-BILBAO</t>
  </si>
  <si>
    <t>TAXI-UBER</t>
  </si>
  <si>
    <t>TAXI REUNIÓN DE TRABAJO MADRID - EVENTO YOUTUBE</t>
  </si>
  <si>
    <t>TAXI REUNIÓN DE TRABAJO BARCELONA 3CAT</t>
  </si>
  <si>
    <t xml:space="preserve">LOCALIZACIÓN PROCESIÓN TURBAS 2025 CUENCA.- PARKING COCHE </t>
  </si>
  <si>
    <t>LOCALIZACIÓN PROCESIÓN TURBAS 2024 CUENCA.- COMIDA MANUEL PARRAS, TRINI SAEZ Y DAVID ROJAS</t>
  </si>
  <si>
    <t>LOCALIZACIÓN DIA DE LA REGIÓN ALBACETE.- COMIDA MANUEL PARRAS Y  DAVID ROJAS</t>
  </si>
  <si>
    <t>OBSEQUIO COLABORACIÓN PROCESIÓN TURBAS CUENCA: SACEDOTE EL SALVADOR, PRESIDENTE Y PRENSA COFRADIAS , SUBDELEGADA GOBIERNO Y COMENTARISTA</t>
  </si>
  <si>
    <t>PROCESIÓN TURBAS 2025 CUENCA.- PARKING COCHE MANUEL PARRAS</t>
  </si>
  <si>
    <t>PROCESIÓN TURBAS 2025 CUENCA.- CENA MANUEL PARRAS</t>
  </si>
  <si>
    <t>PROCESIÓN TURBAS 2025 CUENCA.- COMIDA MANUEL PARRAS Y DAVID ROJAS</t>
  </si>
  <si>
    <t>PROCESIÓN TURBAS 2025 CUENCA - COMIDA MANUEL PARRAS Y DAVID ROJAS</t>
  </si>
  <si>
    <t>PARKING ACTO ABOGADOS DE ATOCHA</t>
  </si>
  <si>
    <t>TAXI MADRID ACTO PAGE</t>
  </si>
  <si>
    <t>CAFES INVITADOS DESPIERTA</t>
  </si>
  <si>
    <t>COMIDA MADRID ACTO PAGE</t>
  </si>
  <si>
    <t>BILLETE TREN DESPLAZ MADRID ACTO PRESID CLM</t>
  </si>
  <si>
    <t>PARKING GUADALAJARA (PRESENTACIÓN LIVING RURAL)</t>
  </si>
  <si>
    <t>REUNIÓN FORTA (TAXI MURCIA)</t>
  </si>
  <si>
    <t>GASTOS CAFETERIA - DIRECTORA, DIRECTOR INFORMATIVOS, PRESIDENTE, VICEPRESIDENTE Y SECRETARIO GENRERA JCC</t>
  </si>
  <si>
    <t>TAXI IDA: REUNIÓN FORTA PALMA MALLORCA</t>
  </si>
  <si>
    <t>TAXI REGRESO: REUNIÓN FORTA PALMA MALLORCA</t>
  </si>
  <si>
    <t>COMIDA FORTA PALMA MALLORCA</t>
  </si>
  <si>
    <t>TAXI REUNIÓN CARLO BOSERMAN</t>
  </si>
  <si>
    <t>LOCALIZACIÓN DIA DE LA REGION ALBACETE 2025-COMIDA MANUEL PARRAS Y DAVID ROJAS</t>
  </si>
  <si>
    <t>DIA DE  LA REGIÓN ALBACETE (MONTAJE/ENSAYOS).- TAXIS TRASLADOS</t>
  </si>
  <si>
    <t>DIA DE  LA REGIÓN ALBACETE (MONTAJE/ENSAYOS).- COMIDA MANUEL PARRAS Y DAVID ROJAS</t>
  </si>
  <si>
    <t>DIA DE  LA REGIÓN ALBACETE (MONTAJE/ENSAYOS).- GASTOS CAFETERIA  MANUEL PARRAS,DAVID ROJAS, JULIAN VALERO Y SILVIA DE LA VARA</t>
  </si>
  <si>
    <t>DIA DE  LA REGIÓN ALBACETE (MONTAJE/ENSAYOS).- CENA MANUEL PARRAS,DAVID ROJAS, JULIAN VALERO Y SILVIA DE LA VARA</t>
  </si>
  <si>
    <t>DIA DE  LA REGIÓN ALBACETE (MONTAJE/ENSAYOS).- CENA MANUEL PARRAS Y DAVID ROJAS</t>
  </si>
  <si>
    <t>DIA DE  LA REGIÓN ALBACETE.- GASTOS CAFETERIA  MANUEL PARRAS Y DAVID ROJAS</t>
  </si>
  <si>
    <t>PARKING MADRID JESUS SÁNCHEZ</t>
  </si>
  <si>
    <t>COMIDA FENAVIN DELEG. CIUDAD REAL</t>
  </si>
  <si>
    <t>PARKING PREMIOS CECAM</t>
  </si>
  <si>
    <t>PARKING COM FORTA</t>
  </si>
  <si>
    <t>PARKING TOLEDO ENTREGA PREMIOS IGUALDAD</t>
  </si>
  <si>
    <t>COMIDA COBERTURA FERACAM</t>
  </si>
  <si>
    <t xml:space="preserve">AUTOPISTA VPP </t>
  </si>
  <si>
    <t>AUTOPISTA COBERTURA FERACAM</t>
  </si>
  <si>
    <t>COMIDA TRABAJO ENTREVISTA GRUPO IBÉRICA</t>
  </si>
  <si>
    <t>COMIDA PRESENTACIÓN EVENTO TAURINO - 4 COMENSALES</t>
  </si>
  <si>
    <t>COMIDA TRABAJO DIA DE LA REGIÓN - 3 COMENSALES</t>
  </si>
  <si>
    <t>PARKING REUNIÓN FORTA - MADRID</t>
  </si>
  <si>
    <t>TAXIS ASISTENCIA A CIRCOM BARCELONA</t>
  </si>
  <si>
    <t>PAGO TASA TURISTICA AISSTENCIA A FORO EUROPEO CIRCOM BARCELONA</t>
  </si>
  <si>
    <t>21-23/5/2025</t>
  </si>
  <si>
    <t>APARTAMENTO DEL 21 AL 23 MAYO 2025 ASISTENCIA A FORO EUROPEO CIRCOM BARCELONA</t>
  </si>
  <si>
    <t>VARIOS DESAYUNO</t>
  </si>
  <si>
    <t>21-23/04/2025</t>
  </si>
  <si>
    <t>DESAYUNOS DEL 21 AL 23 MAYO 2025 ASISTENCIA A FORO EUROPEO CIRCOM BARCELONA</t>
  </si>
  <si>
    <t>11-15/06/2025</t>
  </si>
  <si>
    <t>BILLETES RENFE REUNIÓN FORTA SEVILLA</t>
  </si>
  <si>
    <t>11-13/06/2025</t>
  </si>
  <si>
    <t>HOTEL REUNIÓN FORTA SEVILLA</t>
  </si>
  <si>
    <t>TAXI TRASALADO ESTACIÓN AVE-SEVILLA JUNTA FORMA</t>
  </si>
  <si>
    <t>COMIDA TRABAJO DIRECTORA GENERAL Y DIPUTADOS NACIONALES</t>
  </si>
  <si>
    <t>COMIDA TRABAJO DIRECTORA GENERAL Y VICEPRESIDENTE 1º JCCM</t>
  </si>
  <si>
    <t>PARKING CARTAGENA RECOGIDA PREMIO DEPORTE CMM</t>
  </si>
  <si>
    <t>TAXIS CARTAGENA RECOGIDA PREMIO DEPORTE CMM</t>
  </si>
  <si>
    <t>COMIDA CARTAGENA RECOGIDA PREMIO DEPORTE CMM CON REPRESENTANTE DEPORTE CMM (2 PAX)</t>
  </si>
  <si>
    <t>COMIDA DIRECTOR TÉCNICO CMM CON DIRECTOR TÉCNICO TELEMADRID</t>
  </si>
  <si>
    <t>Director Radio y Comunicación Corporativa</t>
  </si>
  <si>
    <t>PARKING MADRID (RECOGIDA DISTINCION)</t>
  </si>
  <si>
    <t>COMIDA TRABAJO CON DIRECTOR INFORMATIVOS T5</t>
  </si>
  <si>
    <t>COMIDA TRABAJO CON PERSONAL PRESIDENCIA JCCM</t>
  </si>
  <si>
    <t>COMIDA TRABAJO FORO AREKUNA</t>
  </si>
  <si>
    <t>COMIDA TRABAJO CON FUNDACIÓN TORO DE LIDIA 3 COMENSALES</t>
  </si>
  <si>
    <t>PARKING ACTO EL DIGITAL ENCLAVE CORPUS</t>
  </si>
  <si>
    <t>DESAYUNO DE TRABAJO</t>
  </si>
  <si>
    <t>DESAYUNO DE TRABAJO DIRECTORA Y EQUIPO INFORMATIVOS (ENTREVISTA PRESIDENTE JCCM)</t>
  </si>
  <si>
    <t>COMIDA TRABAJO PROYECTO "SIEMPRE CASTILLA LA MANCHA" 3 COMENSALES</t>
  </si>
  <si>
    <t>AUTOPISTA VIAJE ALBACETE</t>
  </si>
  <si>
    <t>PARKING FUENSALIDA ENTREVISTA PRESIDENTE JCCM</t>
  </si>
  <si>
    <t>09-11/09/2025</t>
  </si>
  <si>
    <t>REUNIÓN CLUB FINANCIERO MADRID</t>
  </si>
  <si>
    <t>PREMIO IRIS</t>
  </si>
  <si>
    <t>REUNION FORTA</t>
  </si>
  <si>
    <t xml:space="preserve"> REUNIÓN FORTA</t>
  </si>
  <si>
    <t>COMIDA TRABAJO DIRECTORA - FORO AREKUNA</t>
  </si>
  <si>
    <t>ALMUERZO DIRECTORA Y DELEGADA DE ALBACETE. ABYCINE</t>
  </si>
  <si>
    <t>PARKING DEBATE ESTADO REGIÓN</t>
  </si>
  <si>
    <t>PARKING COMIDA REGISTRADORES</t>
  </si>
  <si>
    <t>PARKING PREMIOS EXCELENTES EN CLM</t>
  </si>
  <si>
    <t>PARKING PRESENT LIBRO FERNANDO JAUREGUI</t>
  </si>
  <si>
    <t>Directora de Contenidos</t>
  </si>
  <si>
    <t>PARKING ESTRENO SERIE "ENA"</t>
  </si>
  <si>
    <t>TAXI ESTRENO SERIE "ENA"</t>
  </si>
  <si>
    <t>COMIDA TRABAJO DIRECTORA -DIRECCIÓN CONECTA - 2 COMENSALES</t>
  </si>
  <si>
    <t>COMIDA TRABAJO DIRECTORA -ASESOR JURÍDICO Y PERSONAL DEL DESPACHO - 4 COMENSALES</t>
  </si>
  <si>
    <t>COMIDA TRABAJO DIRECTORA - FORTA - 4 COMENSALES</t>
  </si>
  <si>
    <t>REUNION FORTA COMUNICACIÓN</t>
  </si>
  <si>
    <t>REUNION FORTA RADIO</t>
  </si>
  <si>
    <t>PARKING ACTO TOLEDO CIUDAD EUROPEA</t>
  </si>
  <si>
    <t>PARKING PRESENTACIÓN DOCUMENTAL"SÓLO PIENSO EN TI"</t>
  </si>
  <si>
    <t>PARKING ACTO SAN MARCOS</t>
  </si>
  <si>
    <t>PARKING PREMIOS ONCE</t>
  </si>
  <si>
    <t>COMIDA DELEGADOS COMENSALES 8</t>
  </si>
  <si>
    <t>PARKING GRABACION MENSAJE NAVIDAD PRESIDENTE</t>
  </si>
  <si>
    <t>PARKING ACTO PREMISO DIKE PALACIO BENACAZON</t>
  </si>
  <si>
    <t>PARKING DESAYUNO INFORMATIVO CARLOS VELAZQUEZ</t>
  </si>
  <si>
    <t>COMIDA TRABAJO PROYECTO HAZ-RTVE (TRES COMENSALES)</t>
  </si>
  <si>
    <t>GASTOS DE REPRESENTACIÓN, MANUTENCIÓN Y TRANSPORTE DIRECCIÓN CMM 2020</t>
  </si>
  <si>
    <t>GASTOS DE REPRESENTACIÓN, MANUTENCIÓN Y TRANSPORTE DIRECCIÓN CMM 2021</t>
  </si>
  <si>
    <t>GASTOS DE REPRESENTACIÓN, MANUTENCIÓN Y TRANSPORTE DIRECCIÓN CMM 2022</t>
  </si>
  <si>
    <t>GASTOS DE REPRESENTACIÓN, MANUTENCIÓN Y TRANSPORTE DIRECCIÓN CMM 2023</t>
  </si>
  <si>
    <t>GASTOS DE REPRESENTACIÓN, MANUTENCIÓN Y TRANSPORTE DIRECCIÓN CMM 2024</t>
  </si>
  <si>
    <t>GASTOS DE REPRESENTACIÓN, MANUTENCIÓN Y TRANSPORTE DIRECCIÓN CMM 2025</t>
  </si>
  <si>
    <t>GASTOS DE REPRESENTACIÓN, MANUTENCIÓN Y TRANSPORTE DIRECCIÓN CMM 2026</t>
  </si>
  <si>
    <t xml:space="preserve">MANUTENCIÓN DE TRABAJO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</si>
</sst>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#,##0.00_ ;[Red]\-#,##0.00\ "/>
  </numFmts>
  <fonts count="26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0"/>
      <color rgb="FF006100"/>
      <name val="Calibri"/>
      <family val="2"/>
    </font>
    <font>
      <sz val="10"/>
      <color rgb="FF9C0006"/>
      <name val="Calibri"/>
      <family val="2"/>
    </font>
    <font>
      <sz val="10"/>
      <color rgb="FF9C6500"/>
      <name val="Calibri"/>
      <family val="2"/>
    </font>
    <font>
      <sz val="10"/>
      <color rgb="FF3F3F76"/>
      <name val="Calibri"/>
      <family val="2"/>
    </font>
    <font>
      <b/>
      <sz val="10"/>
      <color rgb="FF3F3F3F"/>
      <name val="Calibri"/>
      <family val="2"/>
    </font>
    <font>
      <b/>
      <sz val="10"/>
      <color rgb="FFFA7D00"/>
      <name val="Calibri"/>
      <family val="2"/>
    </font>
    <font>
      <sz val="10"/>
      <color rgb="FFFA7D00"/>
      <name val="Calibri"/>
      <family val="2"/>
    </font>
    <font>
      <b/>
      <sz val="10"/>
      <color theme="0"/>
      <name val="Calibri"/>
      <family val="2"/>
    </font>
    <font>
      <sz val="10"/>
      <color rgb="FFFF0000"/>
      <name val="Calibri"/>
      <family val="2"/>
    </font>
    <font>
      <i/>
      <sz val="10"/>
      <color rgb="FF7F7F7F"/>
      <name val="Calibri"/>
      <family val="2"/>
    </font>
    <font>
      <b/>
      <sz val="10"/>
      <color theme="1"/>
      <name val="Calibri"/>
      <family val="2"/>
    </font>
    <font>
      <sz val="10"/>
      <color theme="0"/>
      <name val="Calibri"/>
      <family val="2"/>
    </font>
    <font>
      <b/>
      <sz val="10"/>
      <color theme="0"/>
      <name val="Arial"/>
      <family val="2"/>
    </font>
    <font>
      <sz val="10"/>
      <name val="Calibri"/>
      <family val="2"/>
    </font>
    <font>
      <sz val="14"/>
      <color theme="1"/>
      <name val="Calibri"/>
      <family val="2"/>
    </font>
    <font>
      <b/>
      <sz val="12"/>
      <color theme="0"/>
      <name val="Arial"/>
      <family val="2"/>
    </font>
    <font>
      <sz val="8"/>
      <name val="Calibri"/>
      <family val="2"/>
    </font>
    <font>
      <sz val="10"/>
      <name val="Calibri"/>
      <family val="2"/>
      <scheme val="minor"/>
    </font>
    <font>
      <sz val="9"/>
      <name val="Calibri"/>
      <family val="2"/>
    </font>
    <font>
      <sz val="10"/>
      <color rgb="FFFF000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0">
    <xf numFmtId="0" fontId="0" fillId="0" borderId="0" xfId="0"/>
    <xf numFmtId="0" fontId="0" fillId="0" borderId="13" xfId="0" applyBorder="1" applyAlignment="1">
      <alignment vertical="center" wrapText="1"/>
    </xf>
    <xf numFmtId="0" fontId="18" fillId="34" borderId="0" xfId="0" applyFont="1" applyFill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0" fillId="0" borderId="0" xfId="0" applyAlignment="1">
      <alignment vertical="center"/>
    </xf>
    <xf numFmtId="44" fontId="0" fillId="0" borderId="13" xfId="42" applyFont="1" applyFill="1" applyBorder="1" applyAlignment="1"/>
    <xf numFmtId="0" fontId="19" fillId="0" borderId="13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44" fontId="19" fillId="0" borderId="13" xfId="42" applyFont="1" applyFill="1" applyBorder="1" applyAlignment="1"/>
    <xf numFmtId="0" fontId="0" fillId="35" borderId="13" xfId="0" applyFill="1" applyBorder="1" applyAlignment="1">
      <alignment vertical="center"/>
    </xf>
    <xf numFmtId="0" fontId="0" fillId="35" borderId="13" xfId="0" applyFill="1" applyBorder="1"/>
    <xf numFmtId="44" fontId="0" fillId="35" borderId="13" xfId="42" applyFont="1" applyFill="1" applyBorder="1" applyAlignment="1"/>
    <xf numFmtId="0" fontId="19" fillId="35" borderId="13" xfId="0" applyFont="1" applyFill="1" applyBorder="1" applyAlignment="1">
      <alignment vertical="center"/>
    </xf>
    <xf numFmtId="0" fontId="19" fillId="35" borderId="13" xfId="0" applyFont="1" applyFill="1" applyBorder="1"/>
    <xf numFmtId="44" fontId="19" fillId="35" borderId="13" xfId="42" applyFont="1" applyFill="1" applyBorder="1" applyAlignment="1"/>
    <xf numFmtId="0" fontId="20" fillId="0" borderId="0" xfId="0" applyFont="1" applyAlignment="1">
      <alignment vertical="center"/>
    </xf>
    <xf numFmtId="14" fontId="20" fillId="0" borderId="0" xfId="0" applyNumberFormat="1" applyFont="1" applyAlignment="1">
      <alignment horizontal="center" vertical="center"/>
    </xf>
    <xf numFmtId="0" fontId="0" fillId="36" borderId="13" xfId="0" applyFill="1" applyBorder="1" applyAlignment="1">
      <alignment vertical="center"/>
    </xf>
    <xf numFmtId="0" fontId="0" fillId="37" borderId="13" xfId="0" applyFill="1" applyBorder="1" applyAlignment="1">
      <alignment vertical="center"/>
    </xf>
    <xf numFmtId="0" fontId="0" fillId="37" borderId="14" xfId="0" applyFill="1" applyBorder="1" applyAlignment="1">
      <alignment vertical="center"/>
    </xf>
    <xf numFmtId="0" fontId="0" fillId="37" borderId="12" xfId="0" applyFill="1" applyBorder="1" applyAlignment="1">
      <alignment vertical="center"/>
    </xf>
    <xf numFmtId="0" fontId="0" fillId="38" borderId="15" xfId="0" applyFill="1" applyBorder="1" applyAlignment="1">
      <alignment vertical="center"/>
    </xf>
    <xf numFmtId="0" fontId="0" fillId="38" borderId="17" xfId="0" applyFill="1" applyBorder="1" applyAlignment="1">
      <alignment vertical="center"/>
    </xf>
    <xf numFmtId="0" fontId="0" fillId="38" borderId="18" xfId="0" applyFill="1" applyBorder="1" applyAlignment="1">
      <alignment vertical="center"/>
    </xf>
    <xf numFmtId="0" fontId="0" fillId="39" borderId="14" xfId="0" applyFill="1" applyBorder="1" applyAlignment="1">
      <alignment vertical="center"/>
    </xf>
    <xf numFmtId="44" fontId="19" fillId="35" borderId="14" xfId="42" applyFont="1" applyFill="1" applyBorder="1" applyAlignment="1"/>
    <xf numFmtId="44" fontId="19" fillId="35" borderId="16" xfId="42" applyFont="1" applyFill="1" applyBorder="1" applyAlignment="1"/>
    <xf numFmtId="44" fontId="19" fillId="35" borderId="19" xfId="42" applyFont="1" applyFill="1" applyBorder="1" applyAlignment="1"/>
    <xf numFmtId="44" fontId="19" fillId="35" borderId="12" xfId="42" applyFont="1" applyFill="1" applyBorder="1" applyAlignment="1"/>
    <xf numFmtId="0" fontId="14" fillId="35" borderId="13" xfId="0" applyFont="1" applyFill="1" applyBorder="1" applyAlignment="1">
      <alignment vertical="center"/>
    </xf>
    <xf numFmtId="0" fontId="14" fillId="35" borderId="13" xfId="0" applyFont="1" applyFill="1" applyBorder="1"/>
    <xf numFmtId="44" fontId="14" fillId="35" borderId="13" xfId="42" applyFont="1" applyFill="1" applyBorder="1" applyAlignment="1"/>
    <xf numFmtId="0" fontId="14" fillId="0" borderId="0" xfId="0" applyFont="1" applyAlignment="1">
      <alignment vertical="center"/>
    </xf>
    <xf numFmtId="14" fontId="19" fillId="35" borderId="13" xfId="0" applyNumberFormat="1" applyFont="1" applyFill="1" applyBorder="1" applyAlignment="1">
      <alignment horizontal="center"/>
    </xf>
    <xf numFmtId="14" fontId="14" fillId="35" borderId="13" xfId="0" applyNumberFormat="1" applyFont="1" applyFill="1" applyBorder="1" applyAlignment="1">
      <alignment horizontal="center"/>
    </xf>
    <xf numFmtId="0" fontId="19" fillId="0" borderId="13" xfId="0" applyFont="1" applyBorder="1" applyAlignment="1">
      <alignment horizontal="left" vertical="center"/>
    </xf>
    <xf numFmtId="165" fontId="19" fillId="0" borderId="13" xfId="0" applyNumberFormat="1" applyFont="1" applyBorder="1" applyAlignment="1">
      <alignment horizontal="right" vertical="center"/>
    </xf>
    <xf numFmtId="8" fontId="19" fillId="0" borderId="13" xfId="0" applyNumberFormat="1" applyFont="1" applyBorder="1" applyAlignment="1">
      <alignment horizontal="right" vertical="center"/>
    </xf>
    <xf numFmtId="0" fontId="19" fillId="0" borderId="13" xfId="0" quotePrefix="1" applyFont="1" applyBorder="1" applyAlignment="1">
      <alignment horizontal="left" vertical="center" wrapText="1"/>
    </xf>
    <xf numFmtId="0" fontId="19" fillId="0" borderId="13" xfId="0" applyFont="1" applyBorder="1" applyAlignment="1">
      <alignment horizontal="left" vertical="center" wrapText="1"/>
    </xf>
    <xf numFmtId="14" fontId="19" fillId="0" borderId="13" xfId="0" applyNumberFormat="1" applyFont="1" applyBorder="1" applyAlignment="1">
      <alignment vertical="center"/>
    </xf>
    <xf numFmtId="0" fontId="19" fillId="0" borderId="13" xfId="0" applyFont="1" applyBorder="1" applyAlignment="1">
      <alignment vertical="center" wrapText="1"/>
    </xf>
    <xf numFmtId="44" fontId="19" fillId="0" borderId="13" xfId="42" applyFont="1" applyFill="1" applyBorder="1" applyAlignment="1">
      <alignment vertical="center"/>
    </xf>
    <xf numFmtId="14" fontId="19" fillId="35" borderId="13" xfId="0" applyNumberFormat="1" applyFont="1" applyFill="1" applyBorder="1" applyAlignment="1">
      <alignment vertical="center"/>
    </xf>
    <xf numFmtId="0" fontId="19" fillId="35" borderId="13" xfId="0" applyFont="1" applyFill="1" applyBorder="1" applyAlignment="1">
      <alignment vertical="center" wrapText="1"/>
    </xf>
    <xf numFmtId="44" fontId="19" fillId="35" borderId="13" xfId="42" applyFont="1" applyFill="1" applyBorder="1" applyAlignment="1">
      <alignment vertical="center"/>
    </xf>
    <xf numFmtId="14" fontId="0" fillId="35" borderId="13" xfId="0" applyNumberFormat="1" applyFill="1" applyBorder="1" applyAlignment="1">
      <alignment vertical="center"/>
    </xf>
    <xf numFmtId="0" fontId="0" fillId="35" borderId="13" xfId="0" applyFill="1" applyBorder="1" applyAlignment="1">
      <alignment vertical="center" wrapText="1"/>
    </xf>
    <xf numFmtId="44" fontId="0" fillId="35" borderId="13" xfId="42" applyFont="1" applyFill="1" applyBorder="1" applyAlignment="1">
      <alignment vertical="center"/>
    </xf>
    <xf numFmtId="0" fontId="0" fillId="35" borderId="0" xfId="0" applyFill="1" applyAlignment="1">
      <alignment vertical="center"/>
    </xf>
    <xf numFmtId="8" fontId="19" fillId="35" borderId="13" xfId="42" applyNumberFormat="1" applyFont="1" applyFill="1" applyBorder="1" applyAlignment="1">
      <alignment vertical="center"/>
    </xf>
    <xf numFmtId="0" fontId="24" fillId="35" borderId="13" xfId="0" applyFont="1" applyFill="1" applyBorder="1" applyAlignment="1">
      <alignment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35" borderId="13" xfId="0" applyFont="1" applyFill="1" applyBorder="1" applyAlignment="1">
      <alignment horizontal="center" vertical="center" wrapText="1"/>
    </xf>
    <xf numFmtId="0" fontId="0" fillId="35" borderId="13" xfId="0" applyFill="1" applyBorder="1" applyAlignment="1">
      <alignment horizontal="center" vertical="center" wrapText="1"/>
    </xf>
    <xf numFmtId="14" fontId="19" fillId="0" borderId="13" xfId="0" applyNumberFormat="1" applyFont="1" applyBorder="1" applyAlignment="1">
      <alignment horizontal="center" vertical="center"/>
    </xf>
    <xf numFmtId="14" fontId="19" fillId="35" borderId="13" xfId="0" applyNumberFormat="1" applyFont="1" applyFill="1" applyBorder="1" applyAlignment="1">
      <alignment horizontal="center" vertical="center"/>
    </xf>
    <xf numFmtId="14" fontId="0" fillId="35" borderId="13" xfId="0" applyNumberFormat="1" applyFill="1" applyBorder="1" applyAlignment="1">
      <alignment horizontal="center" vertical="center"/>
    </xf>
    <xf numFmtId="14" fontId="23" fillId="0" borderId="13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14" fontId="0" fillId="0" borderId="13" xfId="0" applyNumberFormat="1" applyBorder="1" applyAlignment="1">
      <alignment vertical="center"/>
    </xf>
    <xf numFmtId="14" fontId="0" fillId="0" borderId="13" xfId="0" applyNumberFormat="1" applyBorder="1" applyAlignment="1">
      <alignment horizontal="center" vertical="center"/>
    </xf>
    <xf numFmtId="44" fontId="0" fillId="0" borderId="13" xfId="42" applyFont="1" applyFill="1" applyBorder="1" applyAlignment="1">
      <alignment vertical="center"/>
    </xf>
    <xf numFmtId="0" fontId="0" fillId="35" borderId="14" xfId="0" applyFill="1" applyBorder="1" applyAlignment="1">
      <alignment vertical="center" wrapText="1"/>
    </xf>
    <xf numFmtId="0" fontId="0" fillId="35" borderId="16" xfId="0" applyFill="1" applyBorder="1" applyAlignment="1">
      <alignment vertical="center" wrapText="1"/>
    </xf>
    <xf numFmtId="0" fontId="0" fillId="35" borderId="19" xfId="0" applyFill="1" applyBorder="1" applyAlignment="1">
      <alignment vertical="center" wrapText="1"/>
    </xf>
    <xf numFmtId="0" fontId="0" fillId="35" borderId="12" xfId="0" applyFill="1" applyBorder="1" applyAlignment="1">
      <alignment vertical="center" wrapText="1"/>
    </xf>
    <xf numFmtId="0" fontId="0" fillId="35" borderId="14" xfId="0" applyFill="1" applyBorder="1" applyAlignment="1">
      <alignment horizontal="center" vertical="center" wrapText="1"/>
    </xf>
    <xf numFmtId="0" fontId="0" fillId="35" borderId="16" xfId="0" applyFill="1" applyBorder="1" applyAlignment="1">
      <alignment horizontal="center" vertical="center" wrapText="1"/>
    </xf>
    <xf numFmtId="0" fontId="0" fillId="35" borderId="19" xfId="0" applyFill="1" applyBorder="1" applyAlignment="1">
      <alignment horizontal="center" vertical="center" wrapText="1"/>
    </xf>
    <xf numFmtId="0" fontId="0" fillId="35" borderId="12" xfId="0" applyFill="1" applyBorder="1" applyAlignment="1">
      <alignment horizontal="center" vertical="center" wrapText="1"/>
    </xf>
    <xf numFmtId="14" fontId="0" fillId="35" borderId="14" xfId="0" applyNumberFormat="1" applyFill="1" applyBorder="1" applyAlignment="1">
      <alignment horizontal="center" vertical="center"/>
    </xf>
    <xf numFmtId="14" fontId="0" fillId="35" borderId="16" xfId="0" applyNumberFormat="1" applyFill="1" applyBorder="1" applyAlignment="1">
      <alignment horizontal="center" vertical="center"/>
    </xf>
    <xf numFmtId="14" fontId="0" fillId="35" borderId="19" xfId="0" applyNumberFormat="1" applyFill="1" applyBorder="1" applyAlignment="1">
      <alignment horizontal="center" vertical="center"/>
    </xf>
    <xf numFmtId="14" fontId="0" fillId="35" borderId="12" xfId="0" applyNumberFormat="1" applyFill="1" applyBorder="1" applyAlignment="1">
      <alignment horizontal="center" vertical="center"/>
    </xf>
    <xf numFmtId="0" fontId="19" fillId="35" borderId="14" xfId="0" applyFont="1" applyFill="1" applyBorder="1" applyAlignment="1">
      <alignment vertical="center" wrapText="1"/>
    </xf>
    <xf numFmtId="0" fontId="19" fillId="35" borderId="16" xfId="0" applyFont="1" applyFill="1" applyBorder="1" applyAlignment="1">
      <alignment vertical="center" wrapText="1"/>
    </xf>
    <xf numFmtId="0" fontId="19" fillId="35" borderId="19" xfId="0" applyFont="1" applyFill="1" applyBorder="1" applyAlignment="1">
      <alignment vertical="center" wrapText="1"/>
    </xf>
    <xf numFmtId="0" fontId="19" fillId="35" borderId="12" xfId="0" applyFont="1" applyFill="1" applyBorder="1" applyAlignment="1">
      <alignment vertical="center" wrapText="1"/>
    </xf>
    <xf numFmtId="44" fontId="19" fillId="35" borderId="13" xfId="43" applyFont="1" applyFill="1" applyBorder="1" applyAlignment="1">
      <alignment vertical="center"/>
    </xf>
    <xf numFmtId="44" fontId="19" fillId="0" borderId="13" xfId="43" applyFont="1" applyFill="1" applyBorder="1" applyAlignment="1">
      <alignment vertical="center"/>
    </xf>
    <xf numFmtId="44" fontId="0" fillId="35" borderId="13" xfId="43" applyFont="1" applyFill="1" applyBorder="1" applyAlignment="1">
      <alignment vertical="center"/>
    </xf>
    <xf numFmtId="0" fontId="19" fillId="35" borderId="13" xfId="0" applyFont="1" applyFill="1" applyBorder="1" applyAlignment="1">
      <alignment horizontal="center"/>
    </xf>
    <xf numFmtId="0" fontId="19" fillId="0" borderId="13" xfId="0" applyFont="1" applyBorder="1"/>
    <xf numFmtId="0" fontId="19" fillId="0" borderId="13" xfId="0" applyFont="1" applyBorder="1" applyAlignment="1">
      <alignment horizontal="center"/>
    </xf>
    <xf numFmtId="14" fontId="19" fillId="0" borderId="13" xfId="0" applyNumberFormat="1" applyFont="1" applyBorder="1" applyAlignment="1">
      <alignment horizontal="center"/>
    </xf>
    <xf numFmtId="0" fontId="19" fillId="0" borderId="13" xfId="0" applyFont="1" applyBorder="1" applyAlignment="1">
      <alignment horizontal="center" vertical="center"/>
    </xf>
    <xf numFmtId="14" fontId="23" fillId="0" borderId="13" xfId="0" applyNumberFormat="1" applyFont="1" applyBorder="1" applyAlignment="1">
      <alignment horizontal="center"/>
    </xf>
    <xf numFmtId="0" fontId="19" fillId="0" borderId="13" xfId="0" quotePrefix="1" applyFont="1" applyBorder="1" applyAlignment="1">
      <alignment horizontal="left" vertical="center"/>
    </xf>
    <xf numFmtId="14" fontId="14" fillId="35" borderId="13" xfId="0" applyNumberFormat="1" applyFont="1" applyFill="1" applyBorder="1"/>
    <xf numFmtId="0" fontId="14" fillId="0" borderId="13" xfId="0" applyFont="1" applyBorder="1" applyAlignment="1">
      <alignment vertical="center"/>
    </xf>
    <xf numFmtId="0" fontId="14" fillId="0" borderId="13" xfId="0" applyFont="1" applyBorder="1"/>
    <xf numFmtId="0" fontId="14" fillId="35" borderId="13" xfId="0" applyFont="1" applyFill="1" applyBorder="1" applyAlignment="1">
      <alignment horizontal="center"/>
    </xf>
    <xf numFmtId="0" fontId="14" fillId="35" borderId="13" xfId="0" applyFont="1" applyFill="1" applyBorder="1" applyAlignment="1">
      <alignment vertical="center" wrapText="1"/>
    </xf>
    <xf numFmtId="0" fontId="14" fillId="35" borderId="13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left" vertical="center"/>
    </xf>
    <xf numFmtId="44" fontId="14" fillId="35" borderId="13" xfId="42" applyFont="1" applyFill="1" applyBorder="1" applyAlignment="1">
      <alignment vertical="center"/>
    </xf>
    <xf numFmtId="0" fontId="14" fillId="0" borderId="13" xfId="0" applyFont="1" applyBorder="1" applyAlignment="1">
      <alignment horizontal="center" vertical="center"/>
    </xf>
    <xf numFmtId="14" fontId="14" fillId="35" borderId="13" xfId="0" applyNumberFormat="1" applyFont="1" applyFill="1" applyBorder="1" applyAlignment="1">
      <alignment horizontal="right" vertical="center"/>
    </xf>
    <xf numFmtId="14" fontId="25" fillId="0" borderId="13" xfId="0" applyNumberFormat="1" applyFont="1" applyBorder="1" applyAlignment="1">
      <alignment horizontal="right"/>
    </xf>
    <xf numFmtId="44" fontId="14" fillId="0" borderId="13" xfId="0" applyNumberFormat="1" applyFont="1" applyBorder="1" applyAlignment="1">
      <alignment horizontal="right" vertical="center"/>
    </xf>
    <xf numFmtId="0" fontId="19" fillId="35" borderId="13" xfId="0" applyFont="1" applyFill="1" applyBorder="1" applyAlignment="1">
      <alignment horizontal="center" wrapText="1"/>
    </xf>
    <xf numFmtId="44" fontId="19" fillId="0" borderId="13" xfId="0" applyNumberFormat="1" applyFont="1" applyBorder="1" applyAlignment="1">
      <alignment horizontal="right" vertical="center"/>
    </xf>
    <xf numFmtId="0" fontId="19" fillId="0" borderId="0" xfId="0" applyFont="1"/>
    <xf numFmtId="0" fontId="19" fillId="0" borderId="14" xfId="0" applyFont="1" applyBorder="1" applyAlignment="1">
      <alignment horizontal="left" vertical="center"/>
    </xf>
    <xf numFmtId="0" fontId="19" fillId="0" borderId="14" xfId="0" applyFont="1" applyBorder="1" applyAlignment="1">
      <alignment horizontal="center" vertical="center"/>
    </xf>
    <xf numFmtId="14" fontId="23" fillId="0" borderId="14" xfId="0" applyNumberFormat="1" applyFont="1" applyBorder="1" applyAlignment="1">
      <alignment horizontal="center"/>
    </xf>
    <xf numFmtId="0" fontId="19" fillId="0" borderId="14" xfId="0" quotePrefix="1" applyFont="1" applyBorder="1" applyAlignment="1">
      <alignment horizontal="left" vertical="center"/>
    </xf>
    <xf numFmtId="44" fontId="19" fillId="0" borderId="14" xfId="0" applyNumberFormat="1" applyFont="1" applyBorder="1" applyAlignment="1">
      <alignment horizontal="right" vertical="center"/>
    </xf>
    <xf numFmtId="44" fontId="19" fillId="0" borderId="13" xfId="0" applyNumberFormat="1" applyFont="1" applyBorder="1" applyAlignment="1">
      <alignment vertical="center"/>
    </xf>
    <xf numFmtId="14" fontId="19" fillId="0" borderId="13" xfId="0" applyNumberFormat="1" applyFont="1" applyBorder="1" applyAlignment="1">
      <alignment horizontal="center" vertical="center" wrapText="1"/>
    </xf>
    <xf numFmtId="44" fontId="19" fillId="0" borderId="13" xfId="0" applyNumberFormat="1" applyFont="1" applyBorder="1" applyAlignment="1">
      <alignment vertical="center" wrapText="1"/>
    </xf>
    <xf numFmtId="0" fontId="22" fillId="35" borderId="13" xfId="0" applyFont="1" applyFill="1" applyBorder="1"/>
    <xf numFmtId="0" fontId="24" fillId="35" borderId="13" xfId="0" applyFont="1" applyFill="1" applyBorder="1"/>
    <xf numFmtId="8" fontId="19" fillId="35" borderId="13" xfId="42" applyNumberFormat="1" applyFont="1" applyFill="1" applyBorder="1" applyAlignment="1"/>
    <xf numFmtId="0" fontId="0" fillId="0" borderId="13" xfId="0" applyBorder="1"/>
    <xf numFmtId="0" fontId="0" fillId="35" borderId="13" xfId="0" applyFill="1" applyBorder="1" applyAlignment="1">
      <alignment horizontal="center"/>
    </xf>
    <xf numFmtId="14" fontId="0" fillId="35" borderId="13" xfId="0" applyNumberForma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14" fillId="0" borderId="13" xfId="0" applyFont="1" applyBorder="1" applyAlignment="1">
      <alignment horizontal="center"/>
    </xf>
    <xf numFmtId="14" fontId="14" fillId="0" borderId="13" xfId="0" applyNumberFormat="1" applyFont="1" applyBorder="1" applyAlignment="1">
      <alignment horizontal="center"/>
    </xf>
    <xf numFmtId="44" fontId="14" fillId="0" borderId="13" xfId="42" applyFont="1" applyFill="1" applyBorder="1" applyAlignment="1"/>
    <xf numFmtId="0" fontId="25" fillId="0" borderId="13" xfId="0" applyFont="1" applyBorder="1" applyAlignment="1">
      <alignment horizontal="left" vertical="center"/>
    </xf>
    <xf numFmtId="0" fontId="25" fillId="0" borderId="13" xfId="0" applyFont="1" applyBorder="1" applyAlignment="1">
      <alignment horizontal="center" vertical="center"/>
    </xf>
    <xf numFmtId="14" fontId="25" fillId="0" borderId="13" xfId="0" applyNumberFormat="1" applyFont="1" applyBorder="1" applyAlignment="1">
      <alignment horizontal="center"/>
    </xf>
    <xf numFmtId="0" fontId="25" fillId="0" borderId="13" xfId="0" quotePrefix="1" applyFont="1" applyBorder="1" applyAlignment="1">
      <alignment horizontal="left" vertical="center"/>
    </xf>
    <xf numFmtId="44" fontId="25" fillId="0" borderId="13" xfId="0" applyNumberFormat="1" applyFont="1" applyBorder="1" applyAlignment="1">
      <alignment horizontal="right" vertical="center"/>
    </xf>
    <xf numFmtId="0" fontId="21" fillId="33" borderId="10" xfId="0" applyFont="1" applyFill="1" applyBorder="1" applyAlignment="1">
      <alignment horizontal="center" vertical="center"/>
    </xf>
    <xf numFmtId="0" fontId="21" fillId="33" borderId="11" xfId="0" applyFont="1" applyFill="1" applyBorder="1" applyAlignment="1">
      <alignment horizontal="center" vertical="center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Moneda 2" xfId="43" xr:uid="{00000000-0005-0000-0000-000021000000}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5"/>
  <sheetViews>
    <sheetView zoomScaleNormal="100" workbookViewId="0">
      <selection activeCell="A2" sqref="A2:F2"/>
    </sheetView>
  </sheetViews>
  <sheetFormatPr baseColWidth="10" defaultColWidth="11.42578125" defaultRowHeight="12.75" x14ac:dyDescent="0.2"/>
  <cols>
    <col min="1" max="1" width="22.7109375" style="4" bestFit="1" customWidth="1"/>
    <col min="2" max="2" width="35.5703125" style="4" bestFit="1" customWidth="1"/>
    <col min="3" max="3" width="22.7109375" style="4" customWidth="1"/>
    <col min="4" max="4" width="14.140625" style="4" customWidth="1"/>
    <col min="5" max="5" width="61" style="4" customWidth="1"/>
    <col min="6" max="6" width="11.42578125" style="7" customWidth="1"/>
    <col min="7" max="16384" width="11.42578125" style="4"/>
  </cols>
  <sheetData>
    <row r="1" spans="1:6" ht="19.5" thickBot="1" x14ac:dyDescent="0.25">
      <c r="A1" s="16" t="s">
        <v>59</v>
      </c>
      <c r="B1" s="17">
        <v>44127</v>
      </c>
    </row>
    <row r="2" spans="1:6" ht="16.5" thickBot="1" x14ac:dyDescent="0.25">
      <c r="A2" s="128" t="s">
        <v>818</v>
      </c>
      <c r="B2" s="129"/>
      <c r="C2" s="129"/>
      <c r="D2" s="129"/>
      <c r="E2" s="129"/>
      <c r="F2" s="129"/>
    </row>
    <row r="3" spans="1:6" ht="25.5" x14ac:dyDescent="0.2">
      <c r="A3" s="2" t="s">
        <v>21</v>
      </c>
      <c r="B3" s="2" t="s">
        <v>0</v>
      </c>
      <c r="C3" s="2" t="s">
        <v>1</v>
      </c>
      <c r="D3" s="2" t="s">
        <v>18</v>
      </c>
      <c r="E3" s="2" t="s">
        <v>19</v>
      </c>
      <c r="F3" s="2" t="s">
        <v>20</v>
      </c>
    </row>
    <row r="4" spans="1:6" x14ac:dyDescent="0.2">
      <c r="A4" s="3" t="s">
        <v>37</v>
      </c>
      <c r="B4" s="42" t="s">
        <v>6</v>
      </c>
      <c r="C4" s="53" t="s">
        <v>7</v>
      </c>
      <c r="D4" s="56">
        <v>43781</v>
      </c>
      <c r="E4" s="3" t="s">
        <v>34</v>
      </c>
      <c r="F4" s="63">
        <v>33</v>
      </c>
    </row>
    <row r="5" spans="1:6" ht="25.5" x14ac:dyDescent="0.2">
      <c r="A5" s="3" t="s">
        <v>37</v>
      </c>
      <c r="B5" s="42" t="s">
        <v>2</v>
      </c>
      <c r="C5" s="53" t="s">
        <v>4</v>
      </c>
      <c r="D5" s="62">
        <v>43784</v>
      </c>
      <c r="E5" s="3" t="s">
        <v>77</v>
      </c>
      <c r="F5" s="63">
        <v>4.5</v>
      </c>
    </row>
    <row r="6" spans="1:6" x14ac:dyDescent="0.2">
      <c r="A6" s="3" t="s">
        <v>37</v>
      </c>
      <c r="B6" s="1" t="s">
        <v>6</v>
      </c>
      <c r="C6" s="60" t="s">
        <v>14</v>
      </c>
      <c r="D6" s="62">
        <v>43787</v>
      </c>
      <c r="E6" s="3" t="s">
        <v>75</v>
      </c>
      <c r="F6" s="63">
        <v>6.7</v>
      </c>
    </row>
    <row r="7" spans="1:6" x14ac:dyDescent="0.2">
      <c r="A7" s="3" t="s">
        <v>37</v>
      </c>
      <c r="B7" s="1" t="s">
        <v>6</v>
      </c>
      <c r="C7" s="60" t="s">
        <v>14</v>
      </c>
      <c r="D7" s="62">
        <v>43804</v>
      </c>
      <c r="E7" s="3" t="s">
        <v>74</v>
      </c>
      <c r="F7" s="63">
        <v>4.5</v>
      </c>
    </row>
    <row r="8" spans="1:6" ht="25.5" x14ac:dyDescent="0.2">
      <c r="A8" s="3" t="s">
        <v>37</v>
      </c>
      <c r="B8" s="42" t="s">
        <v>2</v>
      </c>
      <c r="C8" s="53" t="s">
        <v>4</v>
      </c>
      <c r="D8" s="62">
        <v>43817</v>
      </c>
      <c r="E8" s="3" t="s">
        <v>76</v>
      </c>
      <c r="F8" s="63">
        <v>4</v>
      </c>
    </row>
    <row r="9" spans="1:6" x14ac:dyDescent="0.2">
      <c r="A9" s="3" t="s">
        <v>37</v>
      </c>
      <c r="B9" s="1" t="s">
        <v>6</v>
      </c>
      <c r="C9" s="60" t="s">
        <v>14</v>
      </c>
      <c r="D9" s="62">
        <v>43829</v>
      </c>
      <c r="E9" s="3" t="s">
        <v>73</v>
      </c>
      <c r="F9" s="63">
        <v>7.05</v>
      </c>
    </row>
    <row r="10" spans="1:6" x14ac:dyDescent="0.2">
      <c r="A10" s="3" t="s">
        <v>11</v>
      </c>
      <c r="B10" s="42" t="s">
        <v>6</v>
      </c>
      <c r="C10" s="53" t="s">
        <v>7</v>
      </c>
      <c r="D10" s="62">
        <v>43832</v>
      </c>
      <c r="E10" s="3" t="s">
        <v>69</v>
      </c>
      <c r="F10" s="63">
        <v>52.5</v>
      </c>
    </row>
    <row r="11" spans="1:6" x14ac:dyDescent="0.2">
      <c r="A11" s="3" t="s">
        <v>10</v>
      </c>
      <c r="B11" s="42" t="s">
        <v>6</v>
      </c>
      <c r="C11" s="53" t="s">
        <v>7</v>
      </c>
      <c r="D11" s="56">
        <v>43833</v>
      </c>
      <c r="E11" s="6" t="s">
        <v>34</v>
      </c>
      <c r="F11" s="43">
        <v>83.5</v>
      </c>
    </row>
    <row r="12" spans="1:6" x14ac:dyDescent="0.2">
      <c r="A12" s="3" t="s">
        <v>11</v>
      </c>
      <c r="B12" s="42" t="s">
        <v>6</v>
      </c>
      <c r="C12" s="53" t="s">
        <v>7</v>
      </c>
      <c r="D12" s="62">
        <v>43837</v>
      </c>
      <c r="E12" s="3" t="s">
        <v>34</v>
      </c>
      <c r="F12" s="63">
        <v>20</v>
      </c>
    </row>
    <row r="13" spans="1:6" x14ac:dyDescent="0.2">
      <c r="A13" s="3" t="s">
        <v>15</v>
      </c>
      <c r="B13" s="1" t="s">
        <v>8</v>
      </c>
      <c r="C13" s="60" t="s">
        <v>9</v>
      </c>
      <c r="D13" s="62">
        <v>43838</v>
      </c>
      <c r="E13" s="3" t="s">
        <v>65</v>
      </c>
      <c r="F13" s="63">
        <v>6</v>
      </c>
    </row>
    <row r="14" spans="1:6" x14ac:dyDescent="0.2">
      <c r="A14" s="3" t="s">
        <v>15</v>
      </c>
      <c r="B14" s="1" t="s">
        <v>8</v>
      </c>
      <c r="C14" s="60" t="s">
        <v>9</v>
      </c>
      <c r="D14" s="62">
        <v>43838</v>
      </c>
      <c r="E14" s="3" t="s">
        <v>65</v>
      </c>
      <c r="F14" s="63">
        <v>7.65</v>
      </c>
    </row>
    <row r="15" spans="1:6" x14ac:dyDescent="0.2">
      <c r="A15" s="3" t="s">
        <v>15</v>
      </c>
      <c r="B15" s="1" t="s">
        <v>2</v>
      </c>
      <c r="C15" s="60" t="s">
        <v>16</v>
      </c>
      <c r="D15" s="62">
        <v>43838</v>
      </c>
      <c r="E15" s="3" t="s">
        <v>66</v>
      </c>
      <c r="F15" s="63">
        <f>6.05+50.4</f>
        <v>56.449999999999996</v>
      </c>
    </row>
    <row r="16" spans="1:6" ht="25.5" x14ac:dyDescent="0.2">
      <c r="A16" s="3" t="s">
        <v>10</v>
      </c>
      <c r="B16" s="42" t="s">
        <v>2</v>
      </c>
      <c r="C16" s="53" t="s">
        <v>4</v>
      </c>
      <c r="D16" s="56">
        <v>43839</v>
      </c>
      <c r="E16" s="6" t="s">
        <v>63</v>
      </c>
      <c r="F16" s="43">
        <v>18.5</v>
      </c>
    </row>
    <row r="17" spans="1:6" x14ac:dyDescent="0.2">
      <c r="A17" s="3" t="s">
        <v>30</v>
      </c>
      <c r="B17" s="1" t="s">
        <v>8</v>
      </c>
      <c r="C17" s="60" t="s">
        <v>9</v>
      </c>
      <c r="D17" s="62">
        <v>43844</v>
      </c>
      <c r="E17" s="6" t="s">
        <v>62</v>
      </c>
      <c r="F17" s="63">
        <v>9.25</v>
      </c>
    </row>
    <row r="18" spans="1:6" x14ac:dyDescent="0.2">
      <c r="A18" s="3" t="s">
        <v>30</v>
      </c>
      <c r="B18" s="1" t="s">
        <v>8</v>
      </c>
      <c r="C18" s="60" t="s">
        <v>9</v>
      </c>
      <c r="D18" s="62">
        <v>43844</v>
      </c>
      <c r="E18" s="6" t="s">
        <v>62</v>
      </c>
      <c r="F18" s="63">
        <v>8.75</v>
      </c>
    </row>
    <row r="19" spans="1:6" x14ac:dyDescent="0.2">
      <c r="A19" s="3" t="s">
        <v>10</v>
      </c>
      <c r="B19" s="48" t="s">
        <v>2</v>
      </c>
      <c r="C19" s="55" t="s">
        <v>53</v>
      </c>
      <c r="D19" s="56">
        <v>43845</v>
      </c>
      <c r="E19" s="6" t="s">
        <v>67</v>
      </c>
      <c r="F19" s="43">
        <v>203.82</v>
      </c>
    </row>
    <row r="20" spans="1:6" x14ac:dyDescent="0.2">
      <c r="A20" s="3" t="s">
        <v>32</v>
      </c>
      <c r="B20" s="1" t="s">
        <v>6</v>
      </c>
      <c r="C20" s="60" t="s">
        <v>14</v>
      </c>
      <c r="D20" s="62">
        <v>43845</v>
      </c>
      <c r="E20" s="3" t="s">
        <v>36</v>
      </c>
      <c r="F20" s="63">
        <v>15.35</v>
      </c>
    </row>
    <row r="21" spans="1:6" x14ac:dyDescent="0.2">
      <c r="A21" s="3" t="s">
        <v>10</v>
      </c>
      <c r="B21" s="1" t="s">
        <v>2</v>
      </c>
      <c r="C21" s="60" t="s">
        <v>25</v>
      </c>
      <c r="D21" s="56">
        <v>43846</v>
      </c>
      <c r="E21" s="6" t="s">
        <v>68</v>
      </c>
      <c r="F21" s="43">
        <v>92.4</v>
      </c>
    </row>
    <row r="22" spans="1:6" x14ac:dyDescent="0.2">
      <c r="A22" s="3" t="s">
        <v>15</v>
      </c>
      <c r="B22" s="42" t="s">
        <v>6</v>
      </c>
      <c r="C22" s="60" t="s">
        <v>7</v>
      </c>
      <c r="D22" s="62">
        <v>43846</v>
      </c>
      <c r="E22" s="3" t="s">
        <v>85</v>
      </c>
      <c r="F22" s="63">
        <v>110</v>
      </c>
    </row>
    <row r="23" spans="1:6" ht="25.5" x14ac:dyDescent="0.2">
      <c r="A23" s="3" t="s">
        <v>10</v>
      </c>
      <c r="B23" s="42" t="s">
        <v>2</v>
      </c>
      <c r="C23" s="53" t="s">
        <v>4</v>
      </c>
      <c r="D23" s="56">
        <v>43847</v>
      </c>
      <c r="E23" s="6" t="s">
        <v>64</v>
      </c>
      <c r="F23" s="43">
        <v>20</v>
      </c>
    </row>
    <row r="24" spans="1:6" x14ac:dyDescent="0.2">
      <c r="A24" s="3" t="s">
        <v>11</v>
      </c>
      <c r="B24" s="1" t="s">
        <v>6</v>
      </c>
      <c r="C24" s="60" t="s">
        <v>14</v>
      </c>
      <c r="D24" s="62">
        <v>43852</v>
      </c>
      <c r="E24" s="3" t="s">
        <v>70</v>
      </c>
      <c r="F24" s="63">
        <v>18</v>
      </c>
    </row>
    <row r="25" spans="1:6" ht="25.5" x14ac:dyDescent="0.2">
      <c r="A25" s="3" t="s">
        <v>11</v>
      </c>
      <c r="B25" s="42" t="s">
        <v>2</v>
      </c>
      <c r="C25" s="53" t="s">
        <v>4</v>
      </c>
      <c r="D25" s="62">
        <v>43859</v>
      </c>
      <c r="E25" s="3" t="s">
        <v>71</v>
      </c>
      <c r="F25" s="63">
        <v>8.4</v>
      </c>
    </row>
    <row r="26" spans="1:6" x14ac:dyDescent="0.2">
      <c r="A26" s="3" t="s">
        <v>11</v>
      </c>
      <c r="B26" s="42" t="s">
        <v>6</v>
      </c>
      <c r="C26" s="53" t="s">
        <v>7</v>
      </c>
      <c r="D26" s="62">
        <v>43860</v>
      </c>
      <c r="E26" s="3" t="s">
        <v>34</v>
      </c>
      <c r="F26" s="63">
        <v>72.88</v>
      </c>
    </row>
    <row r="27" spans="1:6" x14ac:dyDescent="0.2">
      <c r="A27" s="3" t="s">
        <v>11</v>
      </c>
      <c r="B27" s="1" t="s">
        <v>6</v>
      </c>
      <c r="C27" s="60" t="s">
        <v>14</v>
      </c>
      <c r="D27" s="62">
        <v>43860</v>
      </c>
      <c r="E27" s="3" t="s">
        <v>72</v>
      </c>
      <c r="F27" s="63">
        <v>7.5</v>
      </c>
    </row>
    <row r="28" spans="1:6" x14ac:dyDescent="0.2">
      <c r="A28" s="3" t="s">
        <v>11</v>
      </c>
      <c r="B28" s="1" t="s">
        <v>6</v>
      </c>
      <c r="C28" s="60" t="s">
        <v>14</v>
      </c>
      <c r="D28" s="62">
        <v>43863</v>
      </c>
      <c r="E28" s="3" t="s">
        <v>80</v>
      </c>
      <c r="F28" s="63">
        <v>4.25</v>
      </c>
    </row>
    <row r="29" spans="1:6" x14ac:dyDescent="0.2">
      <c r="A29" s="3" t="s">
        <v>10</v>
      </c>
      <c r="B29" s="42" t="s">
        <v>6</v>
      </c>
      <c r="C29" s="53" t="s">
        <v>7</v>
      </c>
      <c r="D29" s="56">
        <v>43865</v>
      </c>
      <c r="E29" s="6" t="s">
        <v>48</v>
      </c>
      <c r="F29" s="43">
        <v>180.5</v>
      </c>
    </row>
    <row r="30" spans="1:6" x14ac:dyDescent="0.2">
      <c r="A30" s="3" t="s">
        <v>32</v>
      </c>
      <c r="B30" s="1" t="s">
        <v>6</v>
      </c>
      <c r="C30" s="60" t="s">
        <v>14</v>
      </c>
      <c r="D30" s="62">
        <v>43867</v>
      </c>
      <c r="E30" s="3" t="s">
        <v>36</v>
      </c>
      <c r="F30" s="63">
        <v>11.25</v>
      </c>
    </row>
    <row r="31" spans="1:6" x14ac:dyDescent="0.2">
      <c r="A31" s="3" t="s">
        <v>15</v>
      </c>
      <c r="B31" s="42" t="s">
        <v>6</v>
      </c>
      <c r="C31" s="60" t="s">
        <v>7</v>
      </c>
      <c r="D31" s="62">
        <v>43868</v>
      </c>
      <c r="E31" s="3" t="s">
        <v>78</v>
      </c>
      <c r="F31" s="63">
        <v>17</v>
      </c>
    </row>
    <row r="32" spans="1:6" x14ac:dyDescent="0.2">
      <c r="A32" s="3" t="s">
        <v>30</v>
      </c>
      <c r="B32" s="1" t="s">
        <v>8</v>
      </c>
      <c r="C32" s="60" t="s">
        <v>9</v>
      </c>
      <c r="D32" s="62">
        <v>43872</v>
      </c>
      <c r="E32" s="6" t="s">
        <v>62</v>
      </c>
      <c r="F32" s="63">
        <v>16</v>
      </c>
    </row>
    <row r="33" spans="1:6" x14ac:dyDescent="0.2">
      <c r="A33" s="3" t="s">
        <v>11</v>
      </c>
      <c r="B33" s="42" t="s">
        <v>6</v>
      </c>
      <c r="C33" s="53" t="s">
        <v>7</v>
      </c>
      <c r="D33" s="62">
        <v>43874</v>
      </c>
      <c r="E33" s="3" t="s">
        <v>81</v>
      </c>
      <c r="F33" s="63">
        <v>13.5</v>
      </c>
    </row>
    <row r="34" spans="1:6" ht="25.5" x14ac:dyDescent="0.2">
      <c r="A34" s="3" t="s">
        <v>10</v>
      </c>
      <c r="B34" s="42" t="s">
        <v>2</v>
      </c>
      <c r="C34" s="53" t="s">
        <v>4</v>
      </c>
      <c r="D34" s="56">
        <v>43880</v>
      </c>
      <c r="E34" s="6" t="s">
        <v>79</v>
      </c>
      <c r="F34" s="43">
        <v>14</v>
      </c>
    </row>
    <row r="35" spans="1:6" x14ac:dyDescent="0.2">
      <c r="A35" s="3" t="s">
        <v>11</v>
      </c>
      <c r="B35" s="42" t="s">
        <v>6</v>
      </c>
      <c r="C35" s="53" t="s">
        <v>7</v>
      </c>
      <c r="D35" s="62">
        <v>43880</v>
      </c>
      <c r="E35" s="3" t="s">
        <v>61</v>
      </c>
      <c r="F35" s="63">
        <v>72</v>
      </c>
    </row>
    <row r="36" spans="1:6" ht="25.5" x14ac:dyDescent="0.2">
      <c r="A36" s="3" t="s">
        <v>12</v>
      </c>
      <c r="B36" s="1" t="s">
        <v>2</v>
      </c>
      <c r="C36" s="60" t="s">
        <v>4</v>
      </c>
      <c r="D36" s="62">
        <v>43882</v>
      </c>
      <c r="E36" s="3" t="s">
        <v>98</v>
      </c>
      <c r="F36" s="63">
        <v>9.6</v>
      </c>
    </row>
    <row r="37" spans="1:6" x14ac:dyDescent="0.2">
      <c r="A37" s="3" t="s">
        <v>11</v>
      </c>
      <c r="B37" s="42" t="s">
        <v>6</v>
      </c>
      <c r="C37" s="53" t="s">
        <v>7</v>
      </c>
      <c r="D37" s="62">
        <v>43885</v>
      </c>
      <c r="E37" s="3" t="s">
        <v>86</v>
      </c>
      <c r="F37" s="63">
        <v>11.95</v>
      </c>
    </row>
    <row r="38" spans="1:6" x14ac:dyDescent="0.2">
      <c r="A38" s="3" t="s">
        <v>11</v>
      </c>
      <c r="B38" s="1" t="s">
        <v>6</v>
      </c>
      <c r="C38" s="60" t="s">
        <v>14</v>
      </c>
      <c r="D38" s="62">
        <v>43885</v>
      </c>
      <c r="E38" s="3" t="s">
        <v>87</v>
      </c>
      <c r="F38" s="63">
        <v>7.45</v>
      </c>
    </row>
    <row r="39" spans="1:6" ht="25.5" x14ac:dyDescent="0.2">
      <c r="A39" s="3" t="s">
        <v>37</v>
      </c>
      <c r="B39" s="42" t="s">
        <v>2</v>
      </c>
      <c r="C39" s="53" t="s">
        <v>4</v>
      </c>
      <c r="D39" s="56">
        <v>43886</v>
      </c>
      <c r="E39" s="6" t="s">
        <v>89</v>
      </c>
      <c r="F39" s="43">
        <v>2.7</v>
      </c>
    </row>
    <row r="40" spans="1:6" x14ac:dyDescent="0.2">
      <c r="A40" s="3" t="s">
        <v>10</v>
      </c>
      <c r="B40" s="42" t="s">
        <v>6</v>
      </c>
      <c r="C40" s="60" t="s">
        <v>7</v>
      </c>
      <c r="D40" s="56">
        <v>43887</v>
      </c>
      <c r="E40" s="6" t="s">
        <v>40</v>
      </c>
      <c r="F40" s="43">
        <v>50.7</v>
      </c>
    </row>
    <row r="41" spans="1:6" x14ac:dyDescent="0.2">
      <c r="A41" s="3" t="s">
        <v>32</v>
      </c>
      <c r="B41" s="1" t="s">
        <v>6</v>
      </c>
      <c r="C41" s="60" t="s">
        <v>14</v>
      </c>
      <c r="D41" s="62">
        <v>43888</v>
      </c>
      <c r="E41" s="3" t="s">
        <v>36</v>
      </c>
      <c r="F41" s="63">
        <v>9.15</v>
      </c>
    </row>
    <row r="42" spans="1:6" x14ac:dyDescent="0.2">
      <c r="A42" s="3" t="s">
        <v>10</v>
      </c>
      <c r="B42" s="1" t="s">
        <v>8</v>
      </c>
      <c r="C42" s="60" t="s">
        <v>9</v>
      </c>
      <c r="D42" s="56">
        <v>43888</v>
      </c>
      <c r="E42" s="6" t="s">
        <v>95</v>
      </c>
      <c r="F42" s="43">
        <v>20.83</v>
      </c>
    </row>
    <row r="43" spans="1:6" x14ac:dyDescent="0.2">
      <c r="A43" s="3" t="s">
        <v>10</v>
      </c>
      <c r="B43" s="1" t="s">
        <v>8</v>
      </c>
      <c r="C43" s="60" t="s">
        <v>9</v>
      </c>
      <c r="D43" s="56">
        <v>43891</v>
      </c>
      <c r="E43" s="6" t="s">
        <v>96</v>
      </c>
      <c r="F43" s="43">
        <v>20</v>
      </c>
    </row>
    <row r="44" spans="1:6" x14ac:dyDescent="0.2">
      <c r="A44" s="3" t="s">
        <v>37</v>
      </c>
      <c r="B44" s="1" t="s">
        <v>2</v>
      </c>
      <c r="C44" s="60" t="s">
        <v>16</v>
      </c>
      <c r="D44" s="56">
        <v>43894</v>
      </c>
      <c r="E44" s="6" t="s">
        <v>88</v>
      </c>
      <c r="F44" s="43">
        <v>10.45</v>
      </c>
    </row>
    <row r="45" spans="1:6" x14ac:dyDescent="0.2">
      <c r="A45" s="3" t="s">
        <v>37</v>
      </c>
      <c r="B45" s="1" t="s">
        <v>8</v>
      </c>
      <c r="C45" s="60" t="s">
        <v>9</v>
      </c>
      <c r="D45" s="56">
        <v>43894</v>
      </c>
      <c r="E45" s="6" t="s">
        <v>26</v>
      </c>
      <c r="F45" s="43">
        <v>9.6999999999999993</v>
      </c>
    </row>
    <row r="46" spans="1:6" x14ac:dyDescent="0.2">
      <c r="A46" s="3" t="s">
        <v>37</v>
      </c>
      <c r="B46" s="1" t="s">
        <v>6</v>
      </c>
      <c r="C46" s="60" t="s">
        <v>14</v>
      </c>
      <c r="D46" s="56">
        <v>43894</v>
      </c>
      <c r="E46" s="6" t="s">
        <v>47</v>
      </c>
      <c r="F46" s="43">
        <v>16.100000000000001</v>
      </c>
    </row>
    <row r="47" spans="1:6" x14ac:dyDescent="0.2">
      <c r="A47" s="3" t="s">
        <v>11</v>
      </c>
      <c r="B47" s="42" t="s">
        <v>6</v>
      </c>
      <c r="C47" s="53" t="s">
        <v>7</v>
      </c>
      <c r="D47" s="62">
        <v>43895</v>
      </c>
      <c r="E47" s="3" t="s">
        <v>82</v>
      </c>
      <c r="F47" s="63">
        <v>17.5</v>
      </c>
    </row>
    <row r="48" spans="1:6" x14ac:dyDescent="0.2">
      <c r="A48" s="3" t="s">
        <v>11</v>
      </c>
      <c r="B48" s="42" t="s">
        <v>6</v>
      </c>
      <c r="C48" s="53" t="s">
        <v>7</v>
      </c>
      <c r="D48" s="62">
        <v>43895</v>
      </c>
      <c r="E48" s="3" t="s">
        <v>34</v>
      </c>
      <c r="F48" s="63">
        <v>65.599999999999994</v>
      </c>
    </row>
    <row r="49" spans="1:6" x14ac:dyDescent="0.2">
      <c r="A49" s="3" t="s">
        <v>23</v>
      </c>
      <c r="B49" s="1" t="s">
        <v>2</v>
      </c>
      <c r="C49" s="60" t="s">
        <v>16</v>
      </c>
      <c r="D49" s="62">
        <v>43895</v>
      </c>
      <c r="E49" s="6" t="s">
        <v>84</v>
      </c>
      <c r="F49" s="43">
        <v>109.94</v>
      </c>
    </row>
    <row r="50" spans="1:6" x14ac:dyDescent="0.2">
      <c r="A50" s="3" t="s">
        <v>37</v>
      </c>
      <c r="B50" s="42" t="s">
        <v>6</v>
      </c>
      <c r="C50" s="60" t="s">
        <v>7</v>
      </c>
      <c r="D50" s="56">
        <v>43895</v>
      </c>
      <c r="E50" s="6" t="s">
        <v>91</v>
      </c>
      <c r="F50" s="43">
        <v>67</v>
      </c>
    </row>
    <row r="51" spans="1:6" x14ac:dyDescent="0.2">
      <c r="A51" s="3" t="s">
        <v>12</v>
      </c>
      <c r="B51" s="1" t="s">
        <v>8</v>
      </c>
      <c r="C51" s="60" t="s">
        <v>9</v>
      </c>
      <c r="D51" s="62">
        <v>43895</v>
      </c>
      <c r="E51" s="3" t="s">
        <v>100</v>
      </c>
      <c r="F51" s="63">
        <v>8.8000000000000007</v>
      </c>
    </row>
    <row r="52" spans="1:6" x14ac:dyDescent="0.2">
      <c r="A52" s="3" t="s">
        <v>12</v>
      </c>
      <c r="B52" s="1" t="s">
        <v>8</v>
      </c>
      <c r="C52" s="60" t="s">
        <v>9</v>
      </c>
      <c r="D52" s="62">
        <v>43895</v>
      </c>
      <c r="E52" s="3" t="s">
        <v>100</v>
      </c>
      <c r="F52" s="63">
        <v>14.2</v>
      </c>
    </row>
    <row r="53" spans="1:6" x14ac:dyDescent="0.2">
      <c r="A53" s="3" t="s">
        <v>12</v>
      </c>
      <c r="B53" s="42" t="s">
        <v>6</v>
      </c>
      <c r="C53" s="60" t="s">
        <v>7</v>
      </c>
      <c r="D53" s="62">
        <v>43895</v>
      </c>
      <c r="E53" s="3" t="s">
        <v>101</v>
      </c>
      <c r="F53" s="63">
        <v>15.2</v>
      </c>
    </row>
    <row r="54" spans="1:6" x14ac:dyDescent="0.2">
      <c r="A54" s="3" t="s">
        <v>12</v>
      </c>
      <c r="B54" s="42" t="s">
        <v>6</v>
      </c>
      <c r="C54" s="60" t="s">
        <v>7</v>
      </c>
      <c r="D54" s="62">
        <v>43895</v>
      </c>
      <c r="E54" s="3" t="s">
        <v>102</v>
      </c>
      <c r="F54" s="63">
        <v>15.2</v>
      </c>
    </row>
    <row r="55" spans="1:6" x14ac:dyDescent="0.2">
      <c r="A55" s="3" t="s">
        <v>12</v>
      </c>
      <c r="B55" s="1" t="s">
        <v>2</v>
      </c>
      <c r="C55" s="60" t="s">
        <v>16</v>
      </c>
      <c r="D55" s="62">
        <v>43895</v>
      </c>
      <c r="E55" s="3" t="s">
        <v>103</v>
      </c>
      <c r="F55" s="63">
        <v>109.94</v>
      </c>
    </row>
    <row r="56" spans="1:6" x14ac:dyDescent="0.2">
      <c r="A56" s="3" t="s">
        <v>11</v>
      </c>
      <c r="B56" s="42" t="s">
        <v>6</v>
      </c>
      <c r="C56" s="60" t="s">
        <v>7</v>
      </c>
      <c r="D56" s="62">
        <v>43895</v>
      </c>
      <c r="E56" s="3" t="s">
        <v>85</v>
      </c>
      <c r="F56" s="63">
        <v>64.8</v>
      </c>
    </row>
    <row r="57" spans="1:6" ht="25.5" x14ac:dyDescent="0.2">
      <c r="A57" s="3" t="s">
        <v>10</v>
      </c>
      <c r="B57" s="42" t="s">
        <v>2</v>
      </c>
      <c r="C57" s="53" t="s">
        <v>4</v>
      </c>
      <c r="D57" s="56">
        <v>43896</v>
      </c>
      <c r="E57" s="6" t="s">
        <v>92</v>
      </c>
      <c r="F57" s="43">
        <v>12.5</v>
      </c>
    </row>
    <row r="58" spans="1:6" x14ac:dyDescent="0.2">
      <c r="A58" s="3" t="s">
        <v>12</v>
      </c>
      <c r="B58" s="1" t="s">
        <v>8</v>
      </c>
      <c r="C58" s="60" t="s">
        <v>9</v>
      </c>
      <c r="D58" s="62">
        <v>43896</v>
      </c>
      <c r="E58" s="3" t="s">
        <v>100</v>
      </c>
      <c r="F58" s="63">
        <v>5.0999999999999996</v>
      </c>
    </row>
    <row r="59" spans="1:6" x14ac:dyDescent="0.2">
      <c r="A59" s="3" t="s">
        <v>12</v>
      </c>
      <c r="B59" s="1" t="s">
        <v>8</v>
      </c>
      <c r="C59" s="60" t="s">
        <v>9</v>
      </c>
      <c r="D59" s="62">
        <v>43896</v>
      </c>
      <c r="E59" s="3" t="s">
        <v>100</v>
      </c>
      <c r="F59" s="63">
        <v>5.75</v>
      </c>
    </row>
    <row r="60" spans="1:6" x14ac:dyDescent="0.2">
      <c r="A60" s="3" t="s">
        <v>12</v>
      </c>
      <c r="B60" s="42" t="s">
        <v>6</v>
      </c>
      <c r="C60" s="60" t="s">
        <v>7</v>
      </c>
      <c r="D60" s="62">
        <v>43896</v>
      </c>
      <c r="E60" s="3" t="s">
        <v>101</v>
      </c>
      <c r="F60" s="63">
        <v>33</v>
      </c>
    </row>
    <row r="61" spans="1:6" x14ac:dyDescent="0.2">
      <c r="A61" s="3" t="s">
        <v>37</v>
      </c>
      <c r="B61" s="42" t="s">
        <v>6</v>
      </c>
      <c r="C61" s="60" t="s">
        <v>7</v>
      </c>
      <c r="D61" s="56">
        <v>43899</v>
      </c>
      <c r="E61" s="6" t="s">
        <v>90</v>
      </c>
      <c r="F61" s="43">
        <v>30.2</v>
      </c>
    </row>
    <row r="62" spans="1:6" x14ac:dyDescent="0.2">
      <c r="A62" s="3" t="s">
        <v>12</v>
      </c>
      <c r="B62" s="1" t="s">
        <v>8</v>
      </c>
      <c r="C62" s="60" t="s">
        <v>9</v>
      </c>
      <c r="D62" s="62">
        <v>43899</v>
      </c>
      <c r="E62" s="3" t="s">
        <v>99</v>
      </c>
      <c r="F62" s="63">
        <v>9.1999999999999993</v>
      </c>
    </row>
    <row r="63" spans="1:6" ht="25.5" x14ac:dyDescent="0.2">
      <c r="A63" s="3" t="s">
        <v>37</v>
      </c>
      <c r="B63" s="42" t="s">
        <v>2</v>
      </c>
      <c r="C63" s="53" t="s">
        <v>4</v>
      </c>
      <c r="D63" s="56">
        <v>43900</v>
      </c>
      <c r="E63" s="6" t="s">
        <v>89</v>
      </c>
      <c r="F63" s="43">
        <v>6</v>
      </c>
    </row>
    <row r="64" spans="1:6" x14ac:dyDescent="0.2">
      <c r="A64" s="3" t="s">
        <v>23</v>
      </c>
      <c r="B64" s="1" t="s">
        <v>2</v>
      </c>
      <c r="C64" s="60" t="s">
        <v>16</v>
      </c>
      <c r="D64" s="56">
        <v>43901</v>
      </c>
      <c r="E64" s="6" t="s">
        <v>83</v>
      </c>
      <c r="F64" s="43">
        <v>113.72</v>
      </c>
    </row>
    <row r="65" spans="1:6" x14ac:dyDescent="0.2">
      <c r="A65" s="3" t="s">
        <v>23</v>
      </c>
      <c r="B65" s="42" t="s">
        <v>6</v>
      </c>
      <c r="C65" s="60" t="s">
        <v>7</v>
      </c>
      <c r="D65" s="56">
        <v>43981</v>
      </c>
      <c r="E65" s="6" t="s">
        <v>33</v>
      </c>
      <c r="F65" s="43">
        <v>46.8</v>
      </c>
    </row>
    <row r="66" spans="1:6" ht="25.5" x14ac:dyDescent="0.2">
      <c r="A66" s="3" t="s">
        <v>10</v>
      </c>
      <c r="B66" s="42" t="s">
        <v>2</v>
      </c>
      <c r="C66" s="53" t="s">
        <v>4</v>
      </c>
      <c r="D66" s="56">
        <v>43999</v>
      </c>
      <c r="E66" s="6" t="s">
        <v>93</v>
      </c>
      <c r="F66" s="43">
        <v>10.4</v>
      </c>
    </row>
    <row r="67" spans="1:6" x14ac:dyDescent="0.2">
      <c r="A67" s="3" t="s">
        <v>15</v>
      </c>
      <c r="B67" s="42" t="s">
        <v>6</v>
      </c>
      <c r="C67" s="60" t="s">
        <v>7</v>
      </c>
      <c r="D67" s="62">
        <v>44012</v>
      </c>
      <c r="E67" s="3" t="s">
        <v>97</v>
      </c>
      <c r="F67" s="63">
        <v>200</v>
      </c>
    </row>
    <row r="68" spans="1:6" ht="25.5" x14ac:dyDescent="0.2">
      <c r="A68" s="3" t="s">
        <v>10</v>
      </c>
      <c r="B68" s="42" t="s">
        <v>2</v>
      </c>
      <c r="C68" s="53" t="s">
        <v>4</v>
      </c>
      <c r="D68" s="56">
        <v>44028</v>
      </c>
      <c r="E68" s="6" t="s">
        <v>94</v>
      </c>
      <c r="F68" s="43">
        <v>18.8</v>
      </c>
    </row>
    <row r="69" spans="1:6" x14ac:dyDescent="0.2">
      <c r="A69" s="3" t="s">
        <v>10</v>
      </c>
      <c r="B69" s="42" t="s">
        <v>6</v>
      </c>
      <c r="C69" s="60" t="s">
        <v>7</v>
      </c>
      <c r="D69" s="56">
        <v>44028</v>
      </c>
      <c r="E69" s="6" t="s">
        <v>35</v>
      </c>
      <c r="F69" s="43">
        <v>104.5</v>
      </c>
    </row>
    <row r="70" spans="1:6" x14ac:dyDescent="0.2">
      <c r="A70" s="3" t="s">
        <v>15</v>
      </c>
      <c r="B70" s="42" t="s">
        <v>6</v>
      </c>
      <c r="C70" s="60" t="s">
        <v>7</v>
      </c>
      <c r="D70" s="62">
        <v>44041</v>
      </c>
      <c r="E70" s="3" t="s">
        <v>104</v>
      </c>
      <c r="F70" s="63">
        <v>153</v>
      </c>
    </row>
    <row r="71" spans="1:6" x14ac:dyDescent="0.2">
      <c r="A71" s="3" t="s">
        <v>15</v>
      </c>
      <c r="B71" s="42" t="s">
        <v>6</v>
      </c>
      <c r="C71" s="60" t="s">
        <v>7</v>
      </c>
      <c r="D71" s="62">
        <v>44048</v>
      </c>
      <c r="E71" s="3" t="s">
        <v>104</v>
      </c>
      <c r="F71" s="63">
        <v>141</v>
      </c>
    </row>
    <row r="72" spans="1:6" x14ac:dyDescent="0.2">
      <c r="A72" s="3" t="s">
        <v>10</v>
      </c>
      <c r="B72" s="42" t="s">
        <v>6</v>
      </c>
      <c r="C72" s="60" t="s">
        <v>7</v>
      </c>
      <c r="D72" s="62">
        <v>44067</v>
      </c>
      <c r="E72" s="3" t="s">
        <v>85</v>
      </c>
      <c r="F72" s="63">
        <v>183.91</v>
      </c>
    </row>
    <row r="73" spans="1:6" x14ac:dyDescent="0.2">
      <c r="A73" s="3" t="s">
        <v>23</v>
      </c>
      <c r="B73" s="42" t="s">
        <v>6</v>
      </c>
      <c r="C73" s="60" t="s">
        <v>7</v>
      </c>
      <c r="D73" s="62">
        <v>44070</v>
      </c>
      <c r="E73" s="3" t="s">
        <v>85</v>
      </c>
      <c r="F73" s="43">
        <v>86</v>
      </c>
    </row>
    <row r="74" spans="1:6" x14ac:dyDescent="0.2">
      <c r="A74" s="3" t="s">
        <v>10</v>
      </c>
      <c r="B74" s="42" t="s">
        <v>6</v>
      </c>
      <c r="C74" s="60" t="s">
        <v>7</v>
      </c>
      <c r="D74" s="56">
        <v>44088</v>
      </c>
      <c r="E74" s="6" t="s">
        <v>52</v>
      </c>
      <c r="F74" s="43">
        <v>91.9</v>
      </c>
    </row>
    <row r="75" spans="1:6" x14ac:dyDescent="0.2">
      <c r="A75" s="3" t="s">
        <v>10</v>
      </c>
      <c r="B75" s="42" t="s">
        <v>6</v>
      </c>
      <c r="C75" s="60" t="s">
        <v>7</v>
      </c>
      <c r="D75" s="56">
        <v>44102</v>
      </c>
      <c r="E75" s="6" t="s">
        <v>105</v>
      </c>
      <c r="F75" s="43">
        <v>27.85</v>
      </c>
    </row>
    <row r="76" spans="1:6" x14ac:dyDescent="0.2">
      <c r="A76" s="3" t="s">
        <v>10</v>
      </c>
      <c r="B76" s="1" t="s">
        <v>6</v>
      </c>
      <c r="C76" s="60" t="s">
        <v>7</v>
      </c>
      <c r="D76" s="56">
        <v>44105</v>
      </c>
      <c r="E76" s="6" t="s">
        <v>106</v>
      </c>
      <c r="F76" s="43">
        <v>223</v>
      </c>
    </row>
    <row r="77" spans="1:6" x14ac:dyDescent="0.2">
      <c r="A77" s="3" t="s">
        <v>10</v>
      </c>
      <c r="B77" s="42" t="s">
        <v>6</v>
      </c>
      <c r="C77" s="60" t="s">
        <v>7</v>
      </c>
      <c r="D77" s="56">
        <v>44125</v>
      </c>
      <c r="E77" s="6" t="s">
        <v>107</v>
      </c>
      <c r="F77" s="43">
        <v>94</v>
      </c>
    </row>
    <row r="78" spans="1:6" x14ac:dyDescent="0.2">
      <c r="A78" s="3" t="s">
        <v>10</v>
      </c>
      <c r="B78" s="1" t="s">
        <v>8</v>
      </c>
      <c r="C78" s="60" t="s">
        <v>9</v>
      </c>
      <c r="D78" s="56">
        <v>44142</v>
      </c>
      <c r="E78" s="6" t="s">
        <v>46</v>
      </c>
      <c r="F78" s="43">
        <v>22</v>
      </c>
    </row>
    <row r="79" spans="1:6" x14ac:dyDescent="0.2">
      <c r="A79" s="3" t="s">
        <v>10</v>
      </c>
      <c r="B79" s="42" t="s">
        <v>6</v>
      </c>
      <c r="C79" s="60" t="s">
        <v>7</v>
      </c>
      <c r="D79" s="56">
        <v>44136</v>
      </c>
      <c r="E79" s="6" t="s">
        <v>108</v>
      </c>
      <c r="F79" s="43">
        <v>46.1</v>
      </c>
    </row>
    <row r="80" spans="1:6" x14ac:dyDescent="0.2">
      <c r="A80" s="3" t="s">
        <v>32</v>
      </c>
      <c r="B80" s="1" t="s">
        <v>6</v>
      </c>
      <c r="C80" s="60" t="s">
        <v>14</v>
      </c>
      <c r="D80" s="62">
        <v>44145</v>
      </c>
      <c r="E80" s="3" t="s">
        <v>36</v>
      </c>
      <c r="F80" s="63">
        <v>12.9</v>
      </c>
    </row>
    <row r="81" spans="1:6" x14ac:dyDescent="0.2">
      <c r="A81" s="3" t="s">
        <v>32</v>
      </c>
      <c r="B81" s="1" t="s">
        <v>6</v>
      </c>
      <c r="C81" s="60" t="s">
        <v>14</v>
      </c>
      <c r="D81" s="62">
        <v>44158</v>
      </c>
      <c r="E81" s="3" t="s">
        <v>36</v>
      </c>
      <c r="F81" s="63">
        <v>7.3</v>
      </c>
    </row>
    <row r="82" spans="1:6" x14ac:dyDescent="0.2">
      <c r="A82" s="3" t="s">
        <v>11</v>
      </c>
      <c r="B82" s="1" t="s">
        <v>6</v>
      </c>
      <c r="C82" s="60" t="s">
        <v>7</v>
      </c>
      <c r="D82" s="62">
        <v>44120</v>
      </c>
      <c r="E82" s="3" t="s">
        <v>110</v>
      </c>
      <c r="F82" s="63">
        <v>128.6</v>
      </c>
    </row>
    <row r="83" spans="1:6" x14ac:dyDescent="0.2">
      <c r="A83" s="3" t="s">
        <v>11</v>
      </c>
      <c r="B83" s="1" t="s">
        <v>6</v>
      </c>
      <c r="C83" s="60" t="s">
        <v>7</v>
      </c>
      <c r="D83" s="62">
        <v>44127</v>
      </c>
      <c r="E83" s="3" t="s">
        <v>109</v>
      </c>
      <c r="F83" s="63">
        <v>122.8</v>
      </c>
    </row>
    <row r="84" spans="1:6" x14ac:dyDescent="0.2">
      <c r="A84" s="3" t="s">
        <v>11</v>
      </c>
      <c r="B84" s="1" t="s">
        <v>6</v>
      </c>
      <c r="C84" s="60" t="s">
        <v>7</v>
      </c>
      <c r="D84" s="62">
        <v>44187</v>
      </c>
      <c r="E84" s="3" t="s">
        <v>111</v>
      </c>
      <c r="F84" s="63">
        <v>62.5</v>
      </c>
    </row>
    <row r="85" spans="1:6" x14ac:dyDescent="0.2">
      <c r="A85" s="3" t="s">
        <v>15</v>
      </c>
      <c r="B85" s="1" t="s">
        <v>8</v>
      </c>
      <c r="C85" s="60" t="s">
        <v>9</v>
      </c>
      <c r="D85" s="62">
        <v>41187</v>
      </c>
      <c r="E85" s="3" t="s">
        <v>112</v>
      </c>
      <c r="F85" s="63">
        <v>8.4</v>
      </c>
    </row>
    <row r="86" spans="1:6" x14ac:dyDescent="0.2">
      <c r="A86" s="3" t="s">
        <v>15</v>
      </c>
      <c r="B86" s="1" t="s">
        <v>6</v>
      </c>
      <c r="C86" s="60" t="s">
        <v>7</v>
      </c>
      <c r="D86" s="62">
        <v>44145</v>
      </c>
      <c r="E86" s="3" t="s">
        <v>113</v>
      </c>
      <c r="F86" s="63">
        <v>84</v>
      </c>
    </row>
    <row r="87" spans="1:6" x14ac:dyDescent="0.2">
      <c r="A87" s="3" t="s">
        <v>15</v>
      </c>
      <c r="B87" s="1" t="s">
        <v>6</v>
      </c>
      <c r="C87" s="60" t="s">
        <v>7</v>
      </c>
      <c r="D87" s="62">
        <v>44153</v>
      </c>
      <c r="E87" s="3" t="s">
        <v>105</v>
      </c>
      <c r="F87" s="63">
        <v>84</v>
      </c>
    </row>
    <row r="88" spans="1:6" x14ac:dyDescent="0.2">
      <c r="A88" s="3" t="s">
        <v>15</v>
      </c>
      <c r="B88" s="1" t="s">
        <v>6</v>
      </c>
      <c r="C88" s="60" t="s">
        <v>7</v>
      </c>
      <c r="D88" s="62">
        <v>44159</v>
      </c>
      <c r="E88" s="3" t="s">
        <v>114</v>
      </c>
      <c r="F88" s="63">
        <v>120</v>
      </c>
    </row>
    <row r="89" spans="1:6" x14ac:dyDescent="0.2">
      <c r="A89" s="3" t="s">
        <v>15</v>
      </c>
      <c r="B89" s="1" t="s">
        <v>6</v>
      </c>
      <c r="C89" s="60" t="s">
        <v>7</v>
      </c>
      <c r="D89" s="62">
        <v>44186</v>
      </c>
      <c r="E89" s="3" t="s">
        <v>113</v>
      </c>
      <c r="F89" s="63">
        <v>83.8</v>
      </c>
    </row>
    <row r="90" spans="1:6" x14ac:dyDescent="0.2">
      <c r="A90" s="3" t="s">
        <v>15</v>
      </c>
      <c r="B90" s="1" t="s">
        <v>8</v>
      </c>
      <c r="C90" s="60" t="s">
        <v>9</v>
      </c>
      <c r="D90" s="62">
        <v>44181</v>
      </c>
      <c r="E90" s="3" t="s">
        <v>51</v>
      </c>
      <c r="F90" s="63">
        <v>5.4</v>
      </c>
    </row>
    <row r="91" spans="1:6" x14ac:dyDescent="0.2">
      <c r="A91" s="3" t="s">
        <v>15</v>
      </c>
      <c r="B91" s="1" t="s">
        <v>8</v>
      </c>
      <c r="C91" s="60" t="s">
        <v>9</v>
      </c>
      <c r="D91" s="62">
        <v>44181</v>
      </c>
      <c r="E91" s="3" t="s">
        <v>51</v>
      </c>
      <c r="F91" s="63">
        <v>6</v>
      </c>
    </row>
    <row r="92" spans="1:6" x14ac:dyDescent="0.2">
      <c r="A92" s="3" t="s">
        <v>10</v>
      </c>
      <c r="B92" s="1" t="s">
        <v>8</v>
      </c>
      <c r="C92" s="60" t="s">
        <v>9</v>
      </c>
      <c r="D92" s="56">
        <v>44164</v>
      </c>
      <c r="E92" s="6" t="s">
        <v>115</v>
      </c>
      <c r="F92" s="43">
        <v>20</v>
      </c>
    </row>
    <row r="93" spans="1:6" x14ac:dyDescent="0.2">
      <c r="A93" s="3" t="s">
        <v>10</v>
      </c>
      <c r="B93" s="1" t="s">
        <v>8</v>
      </c>
      <c r="C93" s="60" t="s">
        <v>9</v>
      </c>
      <c r="D93" s="56">
        <v>44162</v>
      </c>
      <c r="E93" s="6" t="s">
        <v>115</v>
      </c>
      <c r="F93" s="43">
        <v>17.829999999999998</v>
      </c>
    </row>
    <row r="94" spans="1:6" x14ac:dyDescent="0.2">
      <c r="A94" s="3" t="s">
        <v>10</v>
      </c>
      <c r="B94" s="1" t="s">
        <v>6</v>
      </c>
      <c r="C94" s="60" t="s">
        <v>7</v>
      </c>
      <c r="D94" s="62">
        <v>44169</v>
      </c>
      <c r="E94" s="3" t="s">
        <v>29</v>
      </c>
      <c r="F94" s="63">
        <v>92.5</v>
      </c>
    </row>
    <row r="95" spans="1:6" x14ac:dyDescent="0.2">
      <c r="A95" s="3" t="s">
        <v>10</v>
      </c>
      <c r="B95" s="1" t="s">
        <v>6</v>
      </c>
      <c r="C95" s="60" t="s">
        <v>7</v>
      </c>
      <c r="D95" s="62">
        <v>44175</v>
      </c>
      <c r="E95" s="3" t="s">
        <v>29</v>
      </c>
      <c r="F95" s="63">
        <v>84</v>
      </c>
    </row>
  </sheetData>
  <sortState xmlns:xlrd2="http://schemas.microsoft.com/office/spreadsheetml/2017/richdata2" ref="A4:F75">
    <sortCondition ref="D4:D75"/>
  </sortState>
  <mergeCells count="1">
    <mergeCell ref="A2:F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7" fitToHeight="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44"/>
  <sheetViews>
    <sheetView zoomScaleNormal="100" workbookViewId="0">
      <pane ySplit="3" topLeftCell="A4" activePane="bottomLeft" state="frozen"/>
      <selection pane="bottomLeft" activeCell="A2" sqref="A2:F2"/>
    </sheetView>
  </sheetViews>
  <sheetFormatPr baseColWidth="10" defaultColWidth="11.42578125" defaultRowHeight="12.75" x14ac:dyDescent="0.2"/>
  <cols>
    <col min="1" max="1" width="26.85546875" style="4" bestFit="1" customWidth="1"/>
    <col min="2" max="2" width="35.5703125" style="4" bestFit="1" customWidth="1"/>
    <col min="3" max="3" width="22.7109375" style="4" customWidth="1"/>
    <col min="4" max="4" width="14.140625" style="4" customWidth="1"/>
    <col min="5" max="5" width="61" style="4" customWidth="1"/>
    <col min="6" max="6" width="11.42578125" style="7" customWidth="1"/>
    <col min="7" max="16384" width="11.42578125" style="4"/>
  </cols>
  <sheetData>
    <row r="1" spans="1:6" ht="19.5" thickBot="1" x14ac:dyDescent="0.25">
      <c r="A1" s="16" t="s">
        <v>59</v>
      </c>
      <c r="B1" s="17">
        <v>44561</v>
      </c>
    </row>
    <row r="2" spans="1:6" ht="16.5" thickBot="1" x14ac:dyDescent="0.25">
      <c r="A2" s="128" t="s">
        <v>819</v>
      </c>
      <c r="B2" s="129"/>
      <c r="C2" s="129"/>
      <c r="D2" s="129"/>
      <c r="E2" s="129"/>
      <c r="F2" s="129"/>
    </row>
    <row r="3" spans="1:6" ht="25.5" x14ac:dyDescent="0.2">
      <c r="A3" s="2" t="s">
        <v>21</v>
      </c>
      <c r="B3" s="2" t="s">
        <v>0</v>
      </c>
      <c r="C3" s="2" t="s">
        <v>1</v>
      </c>
      <c r="D3" s="2" t="s">
        <v>18</v>
      </c>
      <c r="E3" s="2" t="s">
        <v>19</v>
      </c>
      <c r="F3" s="2" t="s">
        <v>20</v>
      </c>
    </row>
    <row r="4" spans="1:6" x14ac:dyDescent="0.2">
      <c r="A4" s="10" t="s">
        <v>10</v>
      </c>
      <c r="B4" s="48" t="s">
        <v>6</v>
      </c>
      <c r="C4" s="55" t="s">
        <v>7</v>
      </c>
      <c r="D4" s="57">
        <v>43941</v>
      </c>
      <c r="E4" s="45" t="s">
        <v>122</v>
      </c>
      <c r="F4" s="15">
        <v>73.650000000000006</v>
      </c>
    </row>
    <row r="5" spans="1:6" x14ac:dyDescent="0.2">
      <c r="A5" s="3" t="s">
        <v>15</v>
      </c>
      <c r="B5" s="1" t="s">
        <v>6</v>
      </c>
      <c r="C5" s="60" t="s">
        <v>7</v>
      </c>
      <c r="D5" s="62">
        <v>44211</v>
      </c>
      <c r="E5" s="1" t="s">
        <v>116</v>
      </c>
      <c r="F5" s="5">
        <v>209.1</v>
      </c>
    </row>
    <row r="6" spans="1:6" x14ac:dyDescent="0.2">
      <c r="A6" s="10" t="s">
        <v>23</v>
      </c>
      <c r="B6" s="48" t="s">
        <v>6</v>
      </c>
      <c r="C6" s="55" t="s">
        <v>7</v>
      </c>
      <c r="D6" s="58">
        <v>44221</v>
      </c>
      <c r="E6" s="48" t="s">
        <v>121</v>
      </c>
      <c r="F6" s="12">
        <v>55.1</v>
      </c>
    </row>
    <row r="7" spans="1:6" x14ac:dyDescent="0.2">
      <c r="A7" s="3" t="s">
        <v>10</v>
      </c>
      <c r="B7" s="1" t="s">
        <v>6</v>
      </c>
      <c r="C7" s="60" t="s">
        <v>7</v>
      </c>
      <c r="D7" s="56">
        <v>44227</v>
      </c>
      <c r="E7" s="42" t="s">
        <v>117</v>
      </c>
      <c r="F7" s="9">
        <v>66.599999999999994</v>
      </c>
    </row>
    <row r="8" spans="1:6" x14ac:dyDescent="0.2">
      <c r="A8" s="3" t="s">
        <v>10</v>
      </c>
      <c r="B8" s="1" t="s">
        <v>8</v>
      </c>
      <c r="C8" s="60" t="s">
        <v>9</v>
      </c>
      <c r="D8" s="56">
        <v>44227</v>
      </c>
      <c r="E8" s="42" t="s">
        <v>44</v>
      </c>
      <c r="F8" s="9">
        <v>17.62</v>
      </c>
    </row>
    <row r="9" spans="1:6" x14ac:dyDescent="0.2">
      <c r="A9" s="10" t="s">
        <v>10</v>
      </c>
      <c r="B9" s="48" t="s">
        <v>6</v>
      </c>
      <c r="C9" s="55" t="s">
        <v>7</v>
      </c>
      <c r="D9" s="57">
        <v>44249</v>
      </c>
      <c r="E9" s="45" t="s">
        <v>117</v>
      </c>
      <c r="F9" s="15">
        <v>104.28</v>
      </c>
    </row>
    <row r="10" spans="1:6" x14ac:dyDescent="0.2">
      <c r="A10" s="10" t="s">
        <v>37</v>
      </c>
      <c r="B10" s="48" t="s">
        <v>6</v>
      </c>
      <c r="C10" s="55" t="s">
        <v>7</v>
      </c>
      <c r="D10" s="58">
        <v>44259</v>
      </c>
      <c r="E10" s="48" t="s">
        <v>91</v>
      </c>
      <c r="F10" s="12">
        <v>104</v>
      </c>
    </row>
    <row r="11" spans="1:6" x14ac:dyDescent="0.2">
      <c r="A11" s="10" t="s">
        <v>15</v>
      </c>
      <c r="B11" s="48" t="s">
        <v>6</v>
      </c>
      <c r="C11" s="55" t="s">
        <v>7</v>
      </c>
      <c r="D11" s="57">
        <v>44264</v>
      </c>
      <c r="E11" s="45" t="s">
        <v>124</v>
      </c>
      <c r="F11" s="15">
        <v>114</v>
      </c>
    </row>
    <row r="12" spans="1:6" x14ac:dyDescent="0.2">
      <c r="A12" s="10" t="s">
        <v>37</v>
      </c>
      <c r="B12" s="48" t="s">
        <v>6</v>
      </c>
      <c r="C12" s="55" t="s">
        <v>7</v>
      </c>
      <c r="D12" s="58">
        <v>44266</v>
      </c>
      <c r="E12" s="48" t="s">
        <v>56</v>
      </c>
      <c r="F12" s="12">
        <v>4.5</v>
      </c>
    </row>
    <row r="13" spans="1:6" x14ac:dyDescent="0.2">
      <c r="A13" s="10" t="s">
        <v>10</v>
      </c>
      <c r="B13" s="48" t="s">
        <v>6</v>
      </c>
      <c r="C13" s="55" t="s">
        <v>7</v>
      </c>
      <c r="D13" s="57">
        <v>44270</v>
      </c>
      <c r="E13" s="45" t="s">
        <v>119</v>
      </c>
      <c r="F13" s="15">
        <v>5</v>
      </c>
    </row>
    <row r="14" spans="1:6" x14ac:dyDescent="0.2">
      <c r="A14" s="10" t="s">
        <v>10</v>
      </c>
      <c r="B14" s="48" t="s">
        <v>6</v>
      </c>
      <c r="C14" s="55" t="s">
        <v>7</v>
      </c>
      <c r="D14" s="57">
        <v>44270</v>
      </c>
      <c r="E14" s="45" t="s">
        <v>120</v>
      </c>
      <c r="F14" s="15">
        <v>20.2</v>
      </c>
    </row>
    <row r="15" spans="1:6" x14ac:dyDescent="0.2">
      <c r="A15" s="10" t="s">
        <v>10</v>
      </c>
      <c r="B15" s="48" t="s">
        <v>8</v>
      </c>
      <c r="C15" s="55" t="s">
        <v>9</v>
      </c>
      <c r="D15" s="57">
        <v>44270</v>
      </c>
      <c r="E15" s="45" t="s">
        <v>118</v>
      </c>
      <c r="F15" s="15">
        <v>20</v>
      </c>
    </row>
    <row r="16" spans="1:6" x14ac:dyDescent="0.2">
      <c r="A16" s="10" t="s">
        <v>10</v>
      </c>
      <c r="B16" s="48" t="s">
        <v>8</v>
      </c>
      <c r="C16" s="55" t="s">
        <v>9</v>
      </c>
      <c r="D16" s="57">
        <v>44271</v>
      </c>
      <c r="E16" s="45" t="s">
        <v>118</v>
      </c>
      <c r="F16" s="15">
        <v>25</v>
      </c>
    </row>
    <row r="17" spans="1:6" x14ac:dyDescent="0.2">
      <c r="A17" s="10" t="s">
        <v>10</v>
      </c>
      <c r="B17" s="48" t="s">
        <v>6</v>
      </c>
      <c r="C17" s="55" t="s">
        <v>7</v>
      </c>
      <c r="D17" s="57">
        <v>44279</v>
      </c>
      <c r="E17" s="45" t="s">
        <v>123</v>
      </c>
      <c r="F17" s="15">
        <v>151.80000000000001</v>
      </c>
    </row>
    <row r="18" spans="1:6" x14ac:dyDescent="0.2">
      <c r="A18" s="10" t="s">
        <v>15</v>
      </c>
      <c r="B18" s="48" t="s">
        <v>6</v>
      </c>
      <c r="C18" s="55" t="s">
        <v>7</v>
      </c>
      <c r="D18" s="57">
        <v>44281</v>
      </c>
      <c r="E18" s="45" t="s">
        <v>116</v>
      </c>
      <c r="F18" s="15">
        <v>164.4</v>
      </c>
    </row>
    <row r="19" spans="1:6" x14ac:dyDescent="0.2">
      <c r="A19" s="10" t="s">
        <v>15</v>
      </c>
      <c r="B19" s="48" t="s">
        <v>6</v>
      </c>
      <c r="C19" s="55" t="s">
        <v>7</v>
      </c>
      <c r="D19" s="57">
        <v>44286</v>
      </c>
      <c r="E19" s="45" t="s">
        <v>127</v>
      </c>
      <c r="F19" s="15">
        <v>132.5</v>
      </c>
    </row>
    <row r="20" spans="1:6" x14ac:dyDescent="0.2">
      <c r="A20" s="10" t="s">
        <v>15</v>
      </c>
      <c r="B20" s="48" t="s">
        <v>6</v>
      </c>
      <c r="C20" s="55" t="s">
        <v>7</v>
      </c>
      <c r="D20" s="57">
        <v>44299</v>
      </c>
      <c r="E20" s="45" t="s">
        <v>124</v>
      </c>
      <c r="F20" s="15">
        <v>124</v>
      </c>
    </row>
    <row r="21" spans="1:6" x14ac:dyDescent="0.2">
      <c r="A21" s="10" t="s">
        <v>37</v>
      </c>
      <c r="B21" s="48" t="s">
        <v>6</v>
      </c>
      <c r="C21" s="55" t="s">
        <v>7</v>
      </c>
      <c r="D21" s="58">
        <v>44306</v>
      </c>
      <c r="E21" s="45" t="s">
        <v>117</v>
      </c>
      <c r="F21" s="15">
        <v>35.4</v>
      </c>
    </row>
    <row r="22" spans="1:6" x14ac:dyDescent="0.2">
      <c r="A22" s="10" t="s">
        <v>37</v>
      </c>
      <c r="B22" s="48" t="s">
        <v>6</v>
      </c>
      <c r="C22" s="55" t="s">
        <v>7</v>
      </c>
      <c r="D22" s="57">
        <v>44307</v>
      </c>
      <c r="E22" s="45" t="s">
        <v>124</v>
      </c>
      <c r="F22" s="15">
        <v>108</v>
      </c>
    </row>
    <row r="23" spans="1:6" x14ac:dyDescent="0.2">
      <c r="A23" s="10" t="s">
        <v>15</v>
      </c>
      <c r="B23" s="48" t="s">
        <v>6</v>
      </c>
      <c r="C23" s="55" t="s">
        <v>7</v>
      </c>
      <c r="D23" s="57">
        <v>44313</v>
      </c>
      <c r="E23" s="45" t="s">
        <v>124</v>
      </c>
      <c r="F23" s="15">
        <v>99.75</v>
      </c>
    </row>
    <row r="24" spans="1:6" ht="25.5" x14ac:dyDescent="0.2">
      <c r="A24" s="10" t="s">
        <v>13</v>
      </c>
      <c r="B24" s="48" t="s">
        <v>2</v>
      </c>
      <c r="C24" s="55" t="s">
        <v>4</v>
      </c>
      <c r="D24" s="57">
        <v>44327</v>
      </c>
      <c r="E24" s="45" t="s">
        <v>130</v>
      </c>
      <c r="F24" s="15">
        <v>7.9</v>
      </c>
    </row>
    <row r="25" spans="1:6" x14ac:dyDescent="0.2">
      <c r="A25" s="10" t="s">
        <v>11</v>
      </c>
      <c r="B25" s="45" t="s">
        <v>6</v>
      </c>
      <c r="C25" s="55" t="s">
        <v>7</v>
      </c>
      <c r="D25" s="58">
        <v>44328</v>
      </c>
      <c r="E25" s="48" t="s">
        <v>125</v>
      </c>
      <c r="F25" s="12">
        <v>9.6</v>
      </c>
    </row>
    <row r="26" spans="1:6" x14ac:dyDescent="0.2">
      <c r="A26" s="10" t="s">
        <v>11</v>
      </c>
      <c r="B26" s="48" t="s">
        <v>6</v>
      </c>
      <c r="C26" s="55" t="s">
        <v>14</v>
      </c>
      <c r="D26" s="58">
        <v>44328</v>
      </c>
      <c r="E26" s="48" t="s">
        <v>126</v>
      </c>
      <c r="F26" s="12">
        <v>9.9</v>
      </c>
    </row>
    <row r="27" spans="1:6" x14ac:dyDescent="0.2">
      <c r="A27" s="10" t="s">
        <v>15</v>
      </c>
      <c r="B27" s="48" t="s">
        <v>6</v>
      </c>
      <c r="C27" s="55" t="s">
        <v>7</v>
      </c>
      <c r="D27" s="57">
        <v>44333</v>
      </c>
      <c r="E27" s="45" t="s">
        <v>117</v>
      </c>
      <c r="F27" s="15">
        <v>40</v>
      </c>
    </row>
    <row r="28" spans="1:6" x14ac:dyDescent="0.2">
      <c r="A28" s="10" t="s">
        <v>10</v>
      </c>
      <c r="B28" s="48" t="s">
        <v>6</v>
      </c>
      <c r="C28" s="55" t="s">
        <v>7</v>
      </c>
      <c r="D28" s="57">
        <v>44335</v>
      </c>
      <c r="E28" s="45" t="s">
        <v>28</v>
      </c>
      <c r="F28" s="15">
        <v>178.75</v>
      </c>
    </row>
    <row r="29" spans="1:6" x14ac:dyDescent="0.2">
      <c r="A29" s="3" t="s">
        <v>10</v>
      </c>
      <c r="B29" s="1" t="s">
        <v>6</v>
      </c>
      <c r="C29" s="60" t="s">
        <v>7</v>
      </c>
      <c r="D29" s="62">
        <v>44342</v>
      </c>
      <c r="E29" s="42" t="s">
        <v>124</v>
      </c>
      <c r="F29" s="9">
        <v>199.09</v>
      </c>
    </row>
    <row r="30" spans="1:6" x14ac:dyDescent="0.2">
      <c r="A30" s="10" t="s">
        <v>10</v>
      </c>
      <c r="B30" s="48" t="s">
        <v>8</v>
      </c>
      <c r="C30" s="55" t="s">
        <v>9</v>
      </c>
      <c r="D30" s="57">
        <v>44343</v>
      </c>
      <c r="E30" s="45" t="s">
        <v>118</v>
      </c>
      <c r="F30" s="15">
        <v>19.45</v>
      </c>
    </row>
    <row r="31" spans="1:6" x14ac:dyDescent="0.2">
      <c r="A31" s="10" t="s">
        <v>13</v>
      </c>
      <c r="B31" s="48" t="s">
        <v>8</v>
      </c>
      <c r="C31" s="55" t="s">
        <v>9</v>
      </c>
      <c r="D31" s="57">
        <v>44345</v>
      </c>
      <c r="E31" s="45" t="s">
        <v>132</v>
      </c>
      <c r="F31" s="15">
        <v>8.81</v>
      </c>
    </row>
    <row r="32" spans="1:6" x14ac:dyDescent="0.2">
      <c r="A32" s="10" t="s">
        <v>13</v>
      </c>
      <c r="B32" s="48" t="s">
        <v>6</v>
      </c>
      <c r="C32" s="55" t="s">
        <v>7</v>
      </c>
      <c r="D32" s="57">
        <v>44345</v>
      </c>
      <c r="E32" s="45" t="s">
        <v>134</v>
      </c>
      <c r="F32" s="15">
        <v>42.5</v>
      </c>
    </row>
    <row r="33" spans="1:6" x14ac:dyDescent="0.2">
      <c r="A33" s="10" t="s">
        <v>13</v>
      </c>
      <c r="B33" s="48" t="s">
        <v>6</v>
      </c>
      <c r="C33" s="55" t="s">
        <v>7</v>
      </c>
      <c r="D33" s="57">
        <v>44345</v>
      </c>
      <c r="E33" s="45" t="s">
        <v>135</v>
      </c>
      <c r="F33" s="15">
        <v>37.5</v>
      </c>
    </row>
    <row r="34" spans="1:6" x14ac:dyDescent="0.2">
      <c r="A34" s="10" t="s">
        <v>10</v>
      </c>
      <c r="B34" s="48" t="s">
        <v>8</v>
      </c>
      <c r="C34" s="55" t="s">
        <v>9</v>
      </c>
      <c r="D34" s="57">
        <v>44346</v>
      </c>
      <c r="E34" s="45" t="s">
        <v>118</v>
      </c>
      <c r="F34" s="15">
        <v>21</v>
      </c>
    </row>
    <row r="35" spans="1:6" x14ac:dyDescent="0.2">
      <c r="A35" s="10" t="s">
        <v>13</v>
      </c>
      <c r="B35" s="48" t="s">
        <v>6</v>
      </c>
      <c r="C35" s="55" t="s">
        <v>7</v>
      </c>
      <c r="D35" s="57">
        <v>44346</v>
      </c>
      <c r="E35" s="45" t="s">
        <v>134</v>
      </c>
      <c r="F35" s="15">
        <v>27</v>
      </c>
    </row>
    <row r="36" spans="1:6" x14ac:dyDescent="0.2">
      <c r="A36" s="10" t="s">
        <v>13</v>
      </c>
      <c r="B36" s="48" t="s">
        <v>8</v>
      </c>
      <c r="C36" s="55" t="s">
        <v>9</v>
      </c>
      <c r="D36" s="57">
        <v>44346</v>
      </c>
      <c r="E36" s="45" t="s">
        <v>132</v>
      </c>
      <c r="F36" s="15">
        <v>7.65</v>
      </c>
    </row>
    <row r="37" spans="1:6" x14ac:dyDescent="0.2">
      <c r="A37" s="10" t="s">
        <v>13</v>
      </c>
      <c r="B37" s="48" t="s">
        <v>6</v>
      </c>
      <c r="C37" s="55" t="s">
        <v>7</v>
      </c>
      <c r="D37" s="57">
        <v>44346</v>
      </c>
      <c r="E37" s="45" t="s">
        <v>135</v>
      </c>
      <c r="F37" s="15">
        <v>47.8</v>
      </c>
    </row>
    <row r="38" spans="1:6" x14ac:dyDescent="0.2">
      <c r="A38" s="10" t="s">
        <v>13</v>
      </c>
      <c r="B38" s="48" t="s">
        <v>6</v>
      </c>
      <c r="C38" s="55" t="s">
        <v>7</v>
      </c>
      <c r="D38" s="57">
        <v>44347</v>
      </c>
      <c r="E38" s="45" t="s">
        <v>136</v>
      </c>
      <c r="F38" s="15">
        <v>29.4</v>
      </c>
    </row>
    <row r="39" spans="1:6" x14ac:dyDescent="0.2">
      <c r="A39" s="10" t="s">
        <v>37</v>
      </c>
      <c r="B39" s="48" t="s">
        <v>6</v>
      </c>
      <c r="C39" s="55" t="s">
        <v>7</v>
      </c>
      <c r="D39" s="58">
        <v>44347</v>
      </c>
      <c r="E39" s="45" t="s">
        <v>131</v>
      </c>
      <c r="F39" s="15">
        <v>172.8</v>
      </c>
    </row>
    <row r="40" spans="1:6" ht="25.5" x14ac:dyDescent="0.2">
      <c r="A40" s="10" t="s">
        <v>37</v>
      </c>
      <c r="B40" s="48" t="s">
        <v>2</v>
      </c>
      <c r="C40" s="55" t="s">
        <v>4</v>
      </c>
      <c r="D40" s="57">
        <v>44348</v>
      </c>
      <c r="E40" s="45" t="s">
        <v>56</v>
      </c>
      <c r="F40" s="15">
        <v>8</v>
      </c>
    </row>
    <row r="41" spans="1:6" x14ac:dyDescent="0.2">
      <c r="A41" s="10" t="s">
        <v>32</v>
      </c>
      <c r="B41" s="48" t="s">
        <v>6</v>
      </c>
      <c r="C41" s="55" t="s">
        <v>14</v>
      </c>
      <c r="D41" s="57">
        <v>44349</v>
      </c>
      <c r="E41" s="45" t="s">
        <v>58</v>
      </c>
      <c r="F41" s="15">
        <v>5.45</v>
      </c>
    </row>
    <row r="42" spans="1:6" x14ac:dyDescent="0.2">
      <c r="A42" s="10" t="s">
        <v>23</v>
      </c>
      <c r="B42" s="48" t="s">
        <v>6</v>
      </c>
      <c r="C42" s="55" t="s">
        <v>7</v>
      </c>
      <c r="D42" s="57">
        <v>44349</v>
      </c>
      <c r="E42" s="45" t="s">
        <v>117</v>
      </c>
      <c r="F42" s="15">
        <v>53</v>
      </c>
    </row>
    <row r="43" spans="1:6" x14ac:dyDescent="0.2">
      <c r="A43" s="10" t="s">
        <v>11</v>
      </c>
      <c r="B43" s="48" t="s">
        <v>6</v>
      </c>
      <c r="C43" s="55" t="s">
        <v>7</v>
      </c>
      <c r="D43" s="57">
        <v>44351</v>
      </c>
      <c r="E43" s="45" t="s">
        <v>55</v>
      </c>
      <c r="F43" s="15">
        <v>109.15</v>
      </c>
    </row>
    <row r="44" spans="1:6" x14ac:dyDescent="0.2">
      <c r="A44" s="3" t="s">
        <v>10</v>
      </c>
      <c r="B44" s="1" t="s">
        <v>2</v>
      </c>
      <c r="C44" s="60" t="s">
        <v>16</v>
      </c>
      <c r="D44" s="62">
        <v>44353</v>
      </c>
      <c r="E44" s="42" t="s">
        <v>138</v>
      </c>
      <c r="F44" s="9">
        <v>137.54</v>
      </c>
    </row>
    <row r="45" spans="1:6" x14ac:dyDescent="0.2">
      <c r="A45" s="3" t="s">
        <v>10</v>
      </c>
      <c r="B45" s="1" t="s">
        <v>6</v>
      </c>
      <c r="C45" s="60" t="s">
        <v>7</v>
      </c>
      <c r="D45" s="62">
        <v>44355</v>
      </c>
      <c r="E45" s="42" t="s">
        <v>117</v>
      </c>
      <c r="F45" s="9">
        <v>103.36</v>
      </c>
    </row>
    <row r="46" spans="1:6" x14ac:dyDescent="0.2">
      <c r="A46" s="3" t="s">
        <v>10</v>
      </c>
      <c r="B46" s="1" t="s">
        <v>6</v>
      </c>
      <c r="C46" s="60" t="s">
        <v>7</v>
      </c>
      <c r="D46" s="62">
        <v>44368</v>
      </c>
      <c r="E46" s="42" t="s">
        <v>117</v>
      </c>
      <c r="F46" s="9">
        <v>99.64</v>
      </c>
    </row>
    <row r="47" spans="1:6" x14ac:dyDescent="0.2">
      <c r="A47" s="10" t="s">
        <v>10</v>
      </c>
      <c r="B47" s="48" t="s">
        <v>6</v>
      </c>
      <c r="C47" s="55" t="s">
        <v>7</v>
      </c>
      <c r="D47" s="57">
        <v>44382</v>
      </c>
      <c r="E47" s="45" t="s">
        <v>129</v>
      </c>
      <c r="F47" s="15">
        <v>97.4</v>
      </c>
    </row>
    <row r="48" spans="1:6" x14ac:dyDescent="0.2">
      <c r="A48" s="10" t="s">
        <v>10</v>
      </c>
      <c r="B48" s="48" t="s">
        <v>6</v>
      </c>
      <c r="C48" s="55" t="s">
        <v>7</v>
      </c>
      <c r="D48" s="57">
        <v>44384</v>
      </c>
      <c r="E48" s="45" t="s">
        <v>128</v>
      </c>
      <c r="F48" s="15">
        <v>124.21</v>
      </c>
    </row>
    <row r="49" spans="1:6" x14ac:dyDescent="0.2">
      <c r="A49" s="10" t="s">
        <v>10</v>
      </c>
      <c r="B49" s="48" t="s">
        <v>6</v>
      </c>
      <c r="C49" s="55" t="s">
        <v>7</v>
      </c>
      <c r="D49" s="57">
        <v>44390</v>
      </c>
      <c r="E49" s="45" t="s">
        <v>133</v>
      </c>
      <c r="F49" s="15">
        <v>32.9</v>
      </c>
    </row>
    <row r="50" spans="1:6" x14ac:dyDescent="0.2">
      <c r="A50" s="3" t="s">
        <v>10</v>
      </c>
      <c r="B50" s="1" t="s">
        <v>6</v>
      </c>
      <c r="C50" s="60" t="s">
        <v>7</v>
      </c>
      <c r="D50" s="62">
        <v>44404</v>
      </c>
      <c r="E50" s="42" t="s">
        <v>117</v>
      </c>
      <c r="F50" s="9">
        <v>91.02</v>
      </c>
    </row>
    <row r="51" spans="1:6" x14ac:dyDescent="0.2">
      <c r="A51" s="3" t="s">
        <v>15</v>
      </c>
      <c r="B51" s="1" t="s">
        <v>6</v>
      </c>
      <c r="C51" s="60" t="s">
        <v>7</v>
      </c>
      <c r="D51" s="62">
        <v>44433</v>
      </c>
      <c r="E51" s="42" t="s">
        <v>28</v>
      </c>
      <c r="F51" s="9">
        <v>90.3</v>
      </c>
    </row>
    <row r="52" spans="1:6" x14ac:dyDescent="0.2">
      <c r="A52" s="3" t="s">
        <v>15</v>
      </c>
      <c r="B52" s="1" t="s">
        <v>8</v>
      </c>
      <c r="C52" s="60" t="s">
        <v>9</v>
      </c>
      <c r="D52" s="62">
        <v>44433</v>
      </c>
      <c r="E52" s="42" t="s">
        <v>139</v>
      </c>
      <c r="F52" s="9">
        <v>11.95</v>
      </c>
    </row>
    <row r="53" spans="1:6" x14ac:dyDescent="0.2">
      <c r="A53" s="3" t="s">
        <v>10</v>
      </c>
      <c r="B53" s="1" t="s">
        <v>6</v>
      </c>
      <c r="C53" s="60" t="s">
        <v>7</v>
      </c>
      <c r="D53" s="56">
        <v>44438</v>
      </c>
      <c r="E53" s="42" t="s">
        <v>49</v>
      </c>
      <c r="F53" s="9">
        <v>118.65</v>
      </c>
    </row>
    <row r="54" spans="1:6" x14ac:dyDescent="0.2">
      <c r="A54" s="3" t="s">
        <v>15</v>
      </c>
      <c r="B54" s="1" t="s">
        <v>8</v>
      </c>
      <c r="C54" s="60" t="s">
        <v>9</v>
      </c>
      <c r="D54" s="62">
        <v>44438</v>
      </c>
      <c r="E54" s="42" t="s">
        <v>139</v>
      </c>
      <c r="F54" s="9">
        <v>10</v>
      </c>
    </row>
    <row r="55" spans="1:6" x14ac:dyDescent="0.2">
      <c r="A55" s="3" t="s">
        <v>10</v>
      </c>
      <c r="B55" s="1" t="s">
        <v>6</v>
      </c>
      <c r="C55" s="60" t="s">
        <v>7</v>
      </c>
      <c r="D55" s="62">
        <v>44447</v>
      </c>
      <c r="E55" s="42" t="s">
        <v>117</v>
      </c>
      <c r="F55" s="9">
        <v>91.05</v>
      </c>
    </row>
    <row r="56" spans="1:6" x14ac:dyDescent="0.2">
      <c r="A56" s="3" t="s">
        <v>10</v>
      </c>
      <c r="B56" s="1" t="s">
        <v>6</v>
      </c>
      <c r="C56" s="60" t="s">
        <v>7</v>
      </c>
      <c r="D56" s="62">
        <v>44449</v>
      </c>
      <c r="E56" s="42" t="s">
        <v>121</v>
      </c>
      <c r="F56" s="9">
        <v>118</v>
      </c>
    </row>
    <row r="57" spans="1:6" x14ac:dyDescent="0.2">
      <c r="A57" s="3" t="s">
        <v>10</v>
      </c>
      <c r="B57" s="1" t="s">
        <v>6</v>
      </c>
      <c r="C57" s="60" t="s">
        <v>7</v>
      </c>
      <c r="D57" s="62">
        <v>44456</v>
      </c>
      <c r="E57" s="42" t="s">
        <v>117</v>
      </c>
      <c r="F57" s="9">
        <v>77.91</v>
      </c>
    </row>
    <row r="58" spans="1:6" x14ac:dyDescent="0.2">
      <c r="A58" s="3" t="s">
        <v>10</v>
      </c>
      <c r="B58" s="1" t="s">
        <v>6</v>
      </c>
      <c r="C58" s="60" t="s">
        <v>7</v>
      </c>
      <c r="D58" s="62">
        <v>44460</v>
      </c>
      <c r="E58" s="42" t="s">
        <v>117</v>
      </c>
      <c r="F58" s="9">
        <v>71.8</v>
      </c>
    </row>
    <row r="59" spans="1:6" x14ac:dyDescent="0.2">
      <c r="A59" s="3" t="s">
        <v>10</v>
      </c>
      <c r="B59" s="1" t="s">
        <v>6</v>
      </c>
      <c r="C59" s="60" t="s">
        <v>7</v>
      </c>
      <c r="D59" s="62">
        <v>44463</v>
      </c>
      <c r="E59" s="42" t="s">
        <v>137</v>
      </c>
      <c r="F59" s="9">
        <v>220.43</v>
      </c>
    </row>
    <row r="60" spans="1:6" x14ac:dyDescent="0.2">
      <c r="A60" s="3" t="s">
        <v>12</v>
      </c>
      <c r="B60" s="1" t="s">
        <v>8</v>
      </c>
      <c r="C60" s="60" t="s">
        <v>9</v>
      </c>
      <c r="D60" s="62">
        <v>44466</v>
      </c>
      <c r="E60" s="42" t="s">
        <v>145</v>
      </c>
      <c r="F60" s="9">
        <v>14.85</v>
      </c>
    </row>
    <row r="61" spans="1:6" x14ac:dyDescent="0.2">
      <c r="A61" s="3" t="s">
        <v>12</v>
      </c>
      <c r="B61" s="1" t="s">
        <v>8</v>
      </c>
      <c r="C61" s="60" t="s">
        <v>9</v>
      </c>
      <c r="D61" s="62">
        <v>44466</v>
      </c>
      <c r="E61" s="42" t="s">
        <v>145</v>
      </c>
      <c r="F61" s="9">
        <v>11.1</v>
      </c>
    </row>
    <row r="62" spans="1:6" x14ac:dyDescent="0.2">
      <c r="A62" s="3" t="s">
        <v>12</v>
      </c>
      <c r="B62" s="1" t="s">
        <v>8</v>
      </c>
      <c r="C62" s="60" t="s">
        <v>9</v>
      </c>
      <c r="D62" s="62">
        <v>44466</v>
      </c>
      <c r="E62" s="42" t="s">
        <v>145</v>
      </c>
      <c r="F62" s="9">
        <v>7.5</v>
      </c>
    </row>
    <row r="63" spans="1:6" x14ac:dyDescent="0.2">
      <c r="A63" s="3" t="s">
        <v>12</v>
      </c>
      <c r="B63" s="1" t="s">
        <v>8</v>
      </c>
      <c r="C63" s="60" t="s">
        <v>9</v>
      </c>
      <c r="D63" s="62">
        <v>44466</v>
      </c>
      <c r="E63" s="42" t="s">
        <v>145</v>
      </c>
      <c r="F63" s="9">
        <v>4.8499999999999996</v>
      </c>
    </row>
    <row r="64" spans="1:6" x14ac:dyDescent="0.2">
      <c r="A64" s="3" t="s">
        <v>12</v>
      </c>
      <c r="B64" s="1" t="s">
        <v>8</v>
      </c>
      <c r="C64" s="60" t="s">
        <v>9</v>
      </c>
      <c r="D64" s="62">
        <v>44466</v>
      </c>
      <c r="E64" s="42" t="s">
        <v>145</v>
      </c>
      <c r="F64" s="9">
        <v>7.2</v>
      </c>
    </row>
    <row r="65" spans="1:6" x14ac:dyDescent="0.2">
      <c r="A65" s="3" t="s">
        <v>12</v>
      </c>
      <c r="B65" s="1" t="s">
        <v>8</v>
      </c>
      <c r="C65" s="60" t="s">
        <v>9</v>
      </c>
      <c r="D65" s="62">
        <v>44466</v>
      </c>
      <c r="E65" s="42" t="s">
        <v>145</v>
      </c>
      <c r="F65" s="9">
        <v>4</v>
      </c>
    </row>
    <row r="66" spans="1:6" ht="25.5" x14ac:dyDescent="0.2">
      <c r="A66" s="3" t="s">
        <v>12</v>
      </c>
      <c r="B66" s="1" t="s">
        <v>2</v>
      </c>
      <c r="C66" s="60" t="s">
        <v>4</v>
      </c>
      <c r="D66" s="62">
        <v>44466</v>
      </c>
      <c r="E66" s="42" t="s">
        <v>146</v>
      </c>
      <c r="F66" s="9">
        <v>12.15</v>
      </c>
    </row>
    <row r="67" spans="1:6" ht="25.5" x14ac:dyDescent="0.2">
      <c r="A67" s="3" t="s">
        <v>12</v>
      </c>
      <c r="B67" s="1" t="s">
        <v>2</v>
      </c>
      <c r="C67" s="60" t="s">
        <v>4</v>
      </c>
      <c r="D67" s="62">
        <v>44466</v>
      </c>
      <c r="E67" s="42" t="s">
        <v>146</v>
      </c>
      <c r="F67" s="9">
        <v>17.05</v>
      </c>
    </row>
    <row r="68" spans="1:6" x14ac:dyDescent="0.2">
      <c r="A68" s="3" t="s">
        <v>10</v>
      </c>
      <c r="B68" s="1" t="s">
        <v>6</v>
      </c>
      <c r="C68" s="60" t="s">
        <v>7</v>
      </c>
      <c r="D68" s="62">
        <v>44467</v>
      </c>
      <c r="E68" s="42" t="s">
        <v>127</v>
      </c>
      <c r="F68" s="9">
        <v>177.73</v>
      </c>
    </row>
    <row r="69" spans="1:6" x14ac:dyDescent="0.2">
      <c r="A69" s="3" t="s">
        <v>10</v>
      </c>
      <c r="B69" s="1" t="s">
        <v>6</v>
      </c>
      <c r="C69" s="60" t="s">
        <v>7</v>
      </c>
      <c r="D69" s="62">
        <v>44468</v>
      </c>
      <c r="E69" s="42" t="s">
        <v>117</v>
      </c>
      <c r="F69" s="9">
        <v>45</v>
      </c>
    </row>
    <row r="70" spans="1:6" x14ac:dyDescent="0.2">
      <c r="A70" s="3" t="s">
        <v>11</v>
      </c>
      <c r="B70" s="1" t="s">
        <v>6</v>
      </c>
      <c r="C70" s="60" t="s">
        <v>14</v>
      </c>
      <c r="D70" s="62">
        <v>44469</v>
      </c>
      <c r="E70" s="42" t="s">
        <v>143</v>
      </c>
      <c r="F70" s="9">
        <v>3.45</v>
      </c>
    </row>
    <row r="71" spans="1:6" x14ac:dyDescent="0.2">
      <c r="A71" s="3" t="s">
        <v>11</v>
      </c>
      <c r="B71" s="1" t="s">
        <v>6</v>
      </c>
      <c r="C71" s="60" t="s">
        <v>14</v>
      </c>
      <c r="D71" s="62">
        <v>44470</v>
      </c>
      <c r="E71" s="42" t="s">
        <v>144</v>
      </c>
      <c r="F71" s="9">
        <v>6.5</v>
      </c>
    </row>
    <row r="72" spans="1:6" x14ac:dyDescent="0.2">
      <c r="A72" s="3" t="s">
        <v>24</v>
      </c>
      <c r="B72" s="1" t="s">
        <v>6</v>
      </c>
      <c r="C72" s="60" t="s">
        <v>7</v>
      </c>
      <c r="D72" s="62">
        <v>44474</v>
      </c>
      <c r="E72" s="42" t="s">
        <v>140</v>
      </c>
      <c r="F72" s="9">
        <v>178.1</v>
      </c>
    </row>
    <row r="73" spans="1:6" x14ac:dyDescent="0.2">
      <c r="A73" s="3" t="s">
        <v>11</v>
      </c>
      <c r="B73" s="1" t="s">
        <v>6</v>
      </c>
      <c r="C73" s="60" t="s">
        <v>7</v>
      </c>
      <c r="D73" s="62">
        <v>44475</v>
      </c>
      <c r="E73" s="42" t="s">
        <v>142</v>
      </c>
      <c r="F73" s="9">
        <v>53.35</v>
      </c>
    </row>
    <row r="74" spans="1:6" x14ac:dyDescent="0.2">
      <c r="A74" s="3" t="s">
        <v>11</v>
      </c>
      <c r="B74" s="1" t="s">
        <v>6</v>
      </c>
      <c r="C74" s="60" t="s">
        <v>14</v>
      </c>
      <c r="D74" s="62">
        <v>44475</v>
      </c>
      <c r="E74" s="42" t="s">
        <v>141</v>
      </c>
      <c r="F74" s="9">
        <v>6.35</v>
      </c>
    </row>
    <row r="75" spans="1:6" x14ac:dyDescent="0.2">
      <c r="A75" s="3" t="s">
        <v>10</v>
      </c>
      <c r="B75" s="1" t="s">
        <v>6</v>
      </c>
      <c r="C75" s="60" t="s">
        <v>7</v>
      </c>
      <c r="D75" s="62">
        <v>44488</v>
      </c>
      <c r="E75" s="42" t="s">
        <v>117</v>
      </c>
      <c r="F75" s="9">
        <v>67.099999999999994</v>
      </c>
    </row>
    <row r="76" spans="1:6" x14ac:dyDescent="0.2">
      <c r="A76" s="3" t="s">
        <v>12</v>
      </c>
      <c r="B76" s="1" t="s">
        <v>8</v>
      </c>
      <c r="C76" s="60" t="s">
        <v>9</v>
      </c>
      <c r="D76" s="62">
        <v>44492</v>
      </c>
      <c r="E76" s="42" t="s">
        <v>151</v>
      </c>
      <c r="F76" s="9">
        <v>9.6999999999999993</v>
      </c>
    </row>
    <row r="77" spans="1:6" x14ac:dyDescent="0.2">
      <c r="A77" s="3" t="s">
        <v>10</v>
      </c>
      <c r="B77" s="1" t="s">
        <v>6</v>
      </c>
      <c r="C77" s="60" t="s">
        <v>7</v>
      </c>
      <c r="D77" s="62">
        <v>44494</v>
      </c>
      <c r="E77" s="42" t="s">
        <v>127</v>
      </c>
      <c r="F77" s="9">
        <v>108.45</v>
      </c>
    </row>
    <row r="78" spans="1:6" ht="25.5" x14ac:dyDescent="0.2">
      <c r="A78" s="3" t="s">
        <v>11</v>
      </c>
      <c r="B78" s="1" t="s">
        <v>6</v>
      </c>
      <c r="C78" s="60" t="s">
        <v>4</v>
      </c>
      <c r="D78" s="62">
        <v>44494</v>
      </c>
      <c r="E78" s="42" t="s">
        <v>154</v>
      </c>
      <c r="F78" s="9">
        <v>2.2999999999999998</v>
      </c>
    </row>
    <row r="79" spans="1:6" x14ac:dyDescent="0.2">
      <c r="A79" s="3" t="s">
        <v>10</v>
      </c>
      <c r="B79" s="1" t="s">
        <v>2</v>
      </c>
      <c r="C79" s="60" t="s">
        <v>16</v>
      </c>
      <c r="D79" s="62">
        <v>44495</v>
      </c>
      <c r="E79" s="42" t="s">
        <v>152</v>
      </c>
      <c r="F79" s="9">
        <v>91.14</v>
      </c>
    </row>
    <row r="80" spans="1:6" x14ac:dyDescent="0.2">
      <c r="A80" s="3" t="s">
        <v>10</v>
      </c>
      <c r="B80" s="1" t="s">
        <v>2</v>
      </c>
      <c r="C80" s="60" t="s">
        <v>16</v>
      </c>
      <c r="D80" s="62">
        <v>44496</v>
      </c>
      <c r="E80" s="42" t="s">
        <v>152</v>
      </c>
      <c r="F80" s="9">
        <v>111.86</v>
      </c>
    </row>
    <row r="81" spans="1:6" ht="25.5" x14ac:dyDescent="0.2">
      <c r="A81" s="3" t="s">
        <v>11</v>
      </c>
      <c r="B81" s="1" t="s">
        <v>6</v>
      </c>
      <c r="C81" s="60" t="s">
        <v>4</v>
      </c>
      <c r="D81" s="62">
        <v>44496</v>
      </c>
      <c r="E81" s="42" t="s">
        <v>155</v>
      </c>
      <c r="F81" s="9">
        <v>3.15</v>
      </c>
    </row>
    <row r="82" spans="1:6" x14ac:dyDescent="0.2">
      <c r="A82" s="3" t="s">
        <v>10</v>
      </c>
      <c r="B82" s="1" t="s">
        <v>6</v>
      </c>
      <c r="C82" s="60" t="s">
        <v>7</v>
      </c>
      <c r="D82" s="62">
        <v>44497</v>
      </c>
      <c r="E82" s="42" t="s">
        <v>117</v>
      </c>
      <c r="F82" s="9">
        <v>33.5</v>
      </c>
    </row>
    <row r="83" spans="1:6" x14ac:dyDescent="0.2">
      <c r="A83" s="3" t="s">
        <v>10</v>
      </c>
      <c r="B83" s="1" t="s">
        <v>8</v>
      </c>
      <c r="C83" s="60" t="s">
        <v>9</v>
      </c>
      <c r="D83" s="62">
        <v>44497</v>
      </c>
      <c r="E83" s="42" t="s">
        <v>44</v>
      </c>
      <c r="F83" s="9">
        <v>17.03</v>
      </c>
    </row>
    <row r="84" spans="1:6" x14ac:dyDescent="0.2">
      <c r="A84" s="3" t="s">
        <v>10</v>
      </c>
      <c r="B84" s="1" t="s">
        <v>6</v>
      </c>
      <c r="C84" s="60" t="s">
        <v>7</v>
      </c>
      <c r="D84" s="62">
        <v>44498</v>
      </c>
      <c r="E84" s="42" t="s">
        <v>117</v>
      </c>
      <c r="F84" s="9">
        <v>32.5</v>
      </c>
    </row>
    <row r="85" spans="1:6" x14ac:dyDescent="0.2">
      <c r="A85" s="3" t="s">
        <v>10</v>
      </c>
      <c r="B85" s="1" t="s">
        <v>8</v>
      </c>
      <c r="C85" s="60" t="s">
        <v>9</v>
      </c>
      <c r="D85" s="62">
        <v>44498</v>
      </c>
      <c r="E85" s="42" t="s">
        <v>149</v>
      </c>
      <c r="F85" s="9">
        <v>17.260000000000002</v>
      </c>
    </row>
    <row r="86" spans="1:6" ht="25.5" x14ac:dyDescent="0.2">
      <c r="A86" s="3" t="s">
        <v>10</v>
      </c>
      <c r="B86" s="1" t="s">
        <v>2</v>
      </c>
      <c r="C86" s="60" t="s">
        <v>4</v>
      </c>
      <c r="D86" s="62">
        <v>44502</v>
      </c>
      <c r="E86" s="42" t="s">
        <v>147</v>
      </c>
      <c r="F86" s="9">
        <v>3.95</v>
      </c>
    </row>
    <row r="87" spans="1:6" x14ac:dyDescent="0.2">
      <c r="A87" s="3" t="s">
        <v>10</v>
      </c>
      <c r="B87" s="1" t="s">
        <v>8</v>
      </c>
      <c r="C87" s="60" t="s">
        <v>9</v>
      </c>
      <c r="D87" s="62">
        <v>44502</v>
      </c>
      <c r="E87" s="42" t="s">
        <v>148</v>
      </c>
      <c r="F87" s="9">
        <v>8.73</v>
      </c>
    </row>
    <row r="88" spans="1:6" x14ac:dyDescent="0.2">
      <c r="A88" s="3" t="s">
        <v>17</v>
      </c>
      <c r="B88" s="1" t="s">
        <v>6</v>
      </c>
      <c r="C88" s="60" t="s">
        <v>14</v>
      </c>
      <c r="D88" s="62">
        <v>44504</v>
      </c>
      <c r="E88" s="42" t="s">
        <v>150</v>
      </c>
      <c r="F88" s="9">
        <v>18</v>
      </c>
    </row>
    <row r="89" spans="1:6" ht="25.5" x14ac:dyDescent="0.2">
      <c r="A89" s="3" t="s">
        <v>11</v>
      </c>
      <c r="B89" s="1" t="s">
        <v>6</v>
      </c>
      <c r="C89" s="60" t="s">
        <v>4</v>
      </c>
      <c r="D89" s="62">
        <v>44509</v>
      </c>
      <c r="E89" s="42" t="s">
        <v>156</v>
      </c>
      <c r="F89" s="9">
        <v>5.8</v>
      </c>
    </row>
    <row r="90" spans="1:6" ht="25.5" x14ac:dyDescent="0.2">
      <c r="A90" s="3" t="s">
        <v>11</v>
      </c>
      <c r="B90" s="1" t="s">
        <v>6</v>
      </c>
      <c r="C90" s="60" t="s">
        <v>4</v>
      </c>
      <c r="D90" s="62">
        <v>44511</v>
      </c>
      <c r="E90" s="42" t="s">
        <v>157</v>
      </c>
      <c r="F90" s="9">
        <v>3.45</v>
      </c>
    </row>
    <row r="91" spans="1:6" ht="25.5" x14ac:dyDescent="0.2">
      <c r="A91" s="3" t="s">
        <v>11</v>
      </c>
      <c r="B91" s="1" t="s">
        <v>6</v>
      </c>
      <c r="C91" s="60" t="s">
        <v>4</v>
      </c>
      <c r="D91" s="62">
        <v>44512</v>
      </c>
      <c r="E91" s="42" t="s">
        <v>153</v>
      </c>
      <c r="F91" s="9">
        <v>5.4</v>
      </c>
    </row>
    <row r="92" spans="1:6" x14ac:dyDescent="0.2">
      <c r="A92" s="3" t="s">
        <v>10</v>
      </c>
      <c r="B92" s="1" t="s">
        <v>6</v>
      </c>
      <c r="C92" s="60" t="s">
        <v>7</v>
      </c>
      <c r="D92" s="62">
        <v>44518</v>
      </c>
      <c r="E92" s="42" t="s">
        <v>117</v>
      </c>
      <c r="F92" s="9">
        <v>70.48</v>
      </c>
    </row>
    <row r="93" spans="1:6" x14ac:dyDescent="0.2">
      <c r="A93" s="18" t="s">
        <v>10</v>
      </c>
      <c r="B93" s="48" t="s">
        <v>6</v>
      </c>
      <c r="C93" s="55" t="s">
        <v>7</v>
      </c>
      <c r="D93" s="58">
        <v>44515</v>
      </c>
      <c r="E93" s="45" t="s">
        <v>117</v>
      </c>
      <c r="F93" s="15">
        <v>43.5</v>
      </c>
    </row>
    <row r="94" spans="1:6" ht="25.5" x14ac:dyDescent="0.2">
      <c r="A94" s="18" t="s">
        <v>10</v>
      </c>
      <c r="B94" s="48" t="s">
        <v>6</v>
      </c>
      <c r="C94" s="55" t="s">
        <v>4</v>
      </c>
      <c r="D94" s="58">
        <v>44510</v>
      </c>
      <c r="E94" s="45" t="s">
        <v>175</v>
      </c>
      <c r="F94" s="15">
        <v>9.9499999999999993</v>
      </c>
    </row>
    <row r="95" spans="1:6" x14ac:dyDescent="0.2">
      <c r="A95" s="18" t="s">
        <v>17</v>
      </c>
      <c r="B95" s="48" t="s">
        <v>6</v>
      </c>
      <c r="C95" s="55" t="s">
        <v>14</v>
      </c>
      <c r="D95" s="58">
        <v>44530</v>
      </c>
      <c r="E95" s="45" t="s">
        <v>174</v>
      </c>
      <c r="F95" s="15">
        <v>21.25</v>
      </c>
    </row>
    <row r="96" spans="1:6" ht="25.5" x14ac:dyDescent="0.2">
      <c r="A96" s="18" t="s">
        <v>11</v>
      </c>
      <c r="B96" s="48" t="s">
        <v>6</v>
      </c>
      <c r="C96" s="55" t="s">
        <v>4</v>
      </c>
      <c r="D96" s="58">
        <v>44512</v>
      </c>
      <c r="E96" s="45" t="s">
        <v>158</v>
      </c>
      <c r="F96" s="15">
        <v>5.4</v>
      </c>
    </row>
    <row r="97" spans="1:6" x14ac:dyDescent="0.2">
      <c r="A97" s="18" t="s">
        <v>159</v>
      </c>
      <c r="B97" s="48" t="s">
        <v>6</v>
      </c>
      <c r="C97" s="55" t="s">
        <v>14</v>
      </c>
      <c r="D97" s="58">
        <v>44516</v>
      </c>
      <c r="E97" s="45" t="s">
        <v>160</v>
      </c>
      <c r="F97" s="15">
        <v>6.1</v>
      </c>
    </row>
    <row r="98" spans="1:6" x14ac:dyDescent="0.2">
      <c r="A98" s="18" t="s">
        <v>159</v>
      </c>
      <c r="B98" s="48" t="s">
        <v>6</v>
      </c>
      <c r="C98" s="55" t="s">
        <v>7</v>
      </c>
      <c r="D98" s="58">
        <v>44526</v>
      </c>
      <c r="E98" s="45" t="s">
        <v>161</v>
      </c>
      <c r="F98" s="15">
        <v>19.2</v>
      </c>
    </row>
    <row r="99" spans="1:6" ht="25.5" x14ac:dyDescent="0.2">
      <c r="A99" s="18" t="s">
        <v>159</v>
      </c>
      <c r="B99" s="48" t="s">
        <v>6</v>
      </c>
      <c r="C99" s="55" t="s">
        <v>4</v>
      </c>
      <c r="D99" s="58">
        <v>44530</v>
      </c>
      <c r="E99" s="45" t="s">
        <v>60</v>
      </c>
      <c r="F99" s="15">
        <v>99.6</v>
      </c>
    </row>
    <row r="100" spans="1:6" x14ac:dyDescent="0.2">
      <c r="A100" s="18" t="s">
        <v>24</v>
      </c>
      <c r="B100" s="48" t="s">
        <v>6</v>
      </c>
      <c r="C100" s="55" t="s">
        <v>7</v>
      </c>
      <c r="D100" s="58">
        <v>44530</v>
      </c>
      <c r="E100" s="45" t="s">
        <v>162</v>
      </c>
      <c r="F100" s="15">
        <v>182.1</v>
      </c>
    </row>
    <row r="101" spans="1:6" x14ac:dyDescent="0.2">
      <c r="A101" s="18" t="s">
        <v>12</v>
      </c>
      <c r="B101" s="48" t="s">
        <v>8</v>
      </c>
      <c r="C101" s="55" t="s">
        <v>9</v>
      </c>
      <c r="D101" s="58">
        <v>44532</v>
      </c>
      <c r="E101" s="45" t="s">
        <v>62</v>
      </c>
      <c r="F101" s="15">
        <v>8.5</v>
      </c>
    </row>
    <row r="102" spans="1:6" x14ac:dyDescent="0.2">
      <c r="A102" s="18" t="s">
        <v>12</v>
      </c>
      <c r="B102" s="48" t="s">
        <v>6</v>
      </c>
      <c r="C102" s="55" t="s">
        <v>7</v>
      </c>
      <c r="D102" s="58">
        <v>44532</v>
      </c>
      <c r="E102" s="45" t="s">
        <v>163</v>
      </c>
      <c r="F102" s="15">
        <v>22.6</v>
      </c>
    </row>
    <row r="103" spans="1:6" x14ac:dyDescent="0.2">
      <c r="A103" s="18" t="s">
        <v>13</v>
      </c>
      <c r="B103" s="48" t="s">
        <v>6</v>
      </c>
      <c r="C103" s="55" t="s">
        <v>7</v>
      </c>
      <c r="D103" s="57">
        <v>44517</v>
      </c>
      <c r="E103" s="45" t="s">
        <v>164</v>
      </c>
      <c r="F103" s="15">
        <v>11</v>
      </c>
    </row>
    <row r="104" spans="1:6" x14ac:dyDescent="0.2">
      <c r="A104" s="18" t="s">
        <v>13</v>
      </c>
      <c r="B104" s="48" t="s">
        <v>6</v>
      </c>
      <c r="C104" s="55" t="s">
        <v>7</v>
      </c>
      <c r="D104" s="57">
        <v>44518</v>
      </c>
      <c r="E104" s="45" t="s">
        <v>165</v>
      </c>
      <c r="F104" s="15">
        <v>22</v>
      </c>
    </row>
    <row r="105" spans="1:6" x14ac:dyDescent="0.2">
      <c r="A105" s="18" t="s">
        <v>37</v>
      </c>
      <c r="B105" s="48" t="s">
        <v>6</v>
      </c>
      <c r="C105" s="55" t="s">
        <v>14</v>
      </c>
      <c r="D105" s="57">
        <v>44362</v>
      </c>
      <c r="E105" s="45" t="s">
        <v>166</v>
      </c>
      <c r="F105" s="15">
        <v>6</v>
      </c>
    </row>
    <row r="106" spans="1:6" ht="25.5" x14ac:dyDescent="0.2">
      <c r="A106" s="18" t="s">
        <v>37</v>
      </c>
      <c r="B106" s="48" t="s">
        <v>6</v>
      </c>
      <c r="C106" s="55" t="s">
        <v>4</v>
      </c>
      <c r="D106" s="57">
        <v>44377</v>
      </c>
      <c r="E106" s="45" t="s">
        <v>167</v>
      </c>
      <c r="F106" s="15">
        <v>4.8</v>
      </c>
    </row>
    <row r="107" spans="1:6" ht="25.5" x14ac:dyDescent="0.2">
      <c r="A107" s="18" t="s">
        <v>37</v>
      </c>
      <c r="B107" s="48" t="s">
        <v>6</v>
      </c>
      <c r="C107" s="55" t="s">
        <v>4</v>
      </c>
      <c r="D107" s="57">
        <v>44390</v>
      </c>
      <c r="E107" s="45" t="s">
        <v>168</v>
      </c>
      <c r="F107" s="15">
        <v>4.4000000000000004</v>
      </c>
    </row>
    <row r="108" spans="1:6" ht="25.5" x14ac:dyDescent="0.2">
      <c r="A108" s="18" t="s">
        <v>37</v>
      </c>
      <c r="B108" s="48" t="s">
        <v>6</v>
      </c>
      <c r="C108" s="55" t="s">
        <v>4</v>
      </c>
      <c r="D108" s="57">
        <v>44475</v>
      </c>
      <c r="E108" s="45" t="s">
        <v>170</v>
      </c>
      <c r="F108" s="15">
        <v>13.25</v>
      </c>
    </row>
    <row r="109" spans="1:6" ht="25.5" x14ac:dyDescent="0.2">
      <c r="A109" s="18" t="s">
        <v>37</v>
      </c>
      <c r="B109" s="48" t="s">
        <v>6</v>
      </c>
      <c r="C109" s="55" t="s">
        <v>4</v>
      </c>
      <c r="D109" s="57">
        <v>44483</v>
      </c>
      <c r="E109" s="45" t="s">
        <v>169</v>
      </c>
      <c r="F109" s="15">
        <v>5.2</v>
      </c>
    </row>
    <row r="110" spans="1:6" x14ac:dyDescent="0.2">
      <c r="A110" s="18" t="s">
        <v>37</v>
      </c>
      <c r="B110" s="48" t="s">
        <v>6</v>
      </c>
      <c r="C110" s="55" t="s">
        <v>7</v>
      </c>
      <c r="D110" s="57">
        <v>44477</v>
      </c>
      <c r="E110" s="45" t="s">
        <v>171</v>
      </c>
      <c r="F110" s="15">
        <v>150</v>
      </c>
    </row>
    <row r="111" spans="1:6" x14ac:dyDescent="0.2">
      <c r="A111" s="18" t="s">
        <v>37</v>
      </c>
      <c r="B111" s="48" t="s">
        <v>6</v>
      </c>
      <c r="C111" s="55" t="s">
        <v>14</v>
      </c>
      <c r="D111" s="57">
        <v>44489</v>
      </c>
      <c r="E111" s="45" t="s">
        <v>172</v>
      </c>
      <c r="F111" s="15">
        <v>3.8</v>
      </c>
    </row>
    <row r="112" spans="1:6" ht="25.5" x14ac:dyDescent="0.2">
      <c r="A112" s="18" t="s">
        <v>37</v>
      </c>
      <c r="B112" s="48" t="s">
        <v>6</v>
      </c>
      <c r="C112" s="55" t="s">
        <v>4</v>
      </c>
      <c r="D112" s="57">
        <v>44510</v>
      </c>
      <c r="E112" s="45" t="s">
        <v>167</v>
      </c>
      <c r="F112" s="15">
        <v>4.5</v>
      </c>
    </row>
    <row r="113" spans="1:6" x14ac:dyDescent="0.2">
      <c r="A113" s="18" t="s">
        <v>37</v>
      </c>
      <c r="B113" s="48" t="s">
        <v>6</v>
      </c>
      <c r="C113" s="55" t="s">
        <v>7</v>
      </c>
      <c r="D113" s="57">
        <v>44517</v>
      </c>
      <c r="E113" s="45" t="s">
        <v>173</v>
      </c>
      <c r="F113" s="15">
        <v>110.8</v>
      </c>
    </row>
    <row r="114" spans="1:6" x14ac:dyDescent="0.2">
      <c r="A114" s="18" t="s">
        <v>15</v>
      </c>
      <c r="B114" s="48" t="s">
        <v>6</v>
      </c>
      <c r="C114" s="55" t="s">
        <v>7</v>
      </c>
      <c r="D114" s="57">
        <v>44503</v>
      </c>
      <c r="E114" s="45" t="s">
        <v>121</v>
      </c>
      <c r="F114" s="15">
        <v>86.1</v>
      </c>
    </row>
    <row r="115" spans="1:6" x14ac:dyDescent="0.2">
      <c r="A115" s="18" t="s">
        <v>15</v>
      </c>
      <c r="B115" s="48" t="s">
        <v>6</v>
      </c>
      <c r="C115" s="55" t="s">
        <v>7</v>
      </c>
      <c r="D115" s="58">
        <v>44530</v>
      </c>
      <c r="E115" s="45" t="s">
        <v>127</v>
      </c>
      <c r="F115" s="15">
        <v>108</v>
      </c>
    </row>
    <row r="116" spans="1:6" ht="25.5" x14ac:dyDescent="0.2">
      <c r="A116" s="19" t="s">
        <v>10</v>
      </c>
      <c r="B116" s="48" t="s">
        <v>6</v>
      </c>
      <c r="C116" s="55" t="s">
        <v>4</v>
      </c>
      <c r="D116" s="58">
        <v>44542</v>
      </c>
      <c r="E116" s="45" t="s">
        <v>176</v>
      </c>
      <c r="F116" s="15">
        <v>8.8000000000000007</v>
      </c>
    </row>
    <row r="117" spans="1:6" x14ac:dyDescent="0.2">
      <c r="A117" s="19" t="s">
        <v>10</v>
      </c>
      <c r="B117" s="64" t="s">
        <v>6</v>
      </c>
      <c r="C117" s="68" t="s">
        <v>7</v>
      </c>
      <c r="D117" s="72">
        <v>44408</v>
      </c>
      <c r="E117" s="76" t="s">
        <v>182</v>
      </c>
      <c r="F117" s="26">
        <v>32.450000000000003</v>
      </c>
    </row>
    <row r="118" spans="1:6" x14ac:dyDescent="0.2">
      <c r="A118" s="19" t="s">
        <v>10</v>
      </c>
      <c r="B118" s="64" t="s">
        <v>6</v>
      </c>
      <c r="C118" s="68" t="s">
        <v>7</v>
      </c>
      <c r="D118" s="72">
        <v>44409</v>
      </c>
      <c r="E118" s="76" t="s">
        <v>182</v>
      </c>
      <c r="F118" s="26">
        <v>70.709999999999994</v>
      </c>
    </row>
    <row r="119" spans="1:6" x14ac:dyDescent="0.2">
      <c r="A119" s="19" t="s">
        <v>10</v>
      </c>
      <c r="B119" s="64" t="s">
        <v>6</v>
      </c>
      <c r="C119" s="68" t="s">
        <v>7</v>
      </c>
      <c r="D119" s="72">
        <v>44530</v>
      </c>
      <c r="E119" s="76" t="s">
        <v>183</v>
      </c>
      <c r="F119" s="26">
        <v>475</v>
      </c>
    </row>
    <row r="120" spans="1:6" ht="25.5" x14ac:dyDescent="0.2">
      <c r="A120" s="19" t="s">
        <v>10</v>
      </c>
      <c r="B120" s="48" t="s">
        <v>6</v>
      </c>
      <c r="C120" s="55" t="s">
        <v>4</v>
      </c>
      <c r="D120" s="72">
        <v>44530</v>
      </c>
      <c r="E120" s="76" t="s">
        <v>184</v>
      </c>
      <c r="F120" s="26">
        <v>193.2</v>
      </c>
    </row>
    <row r="121" spans="1:6" x14ac:dyDescent="0.2">
      <c r="A121" s="20" t="s">
        <v>10</v>
      </c>
      <c r="B121" s="64" t="s">
        <v>6</v>
      </c>
      <c r="C121" s="68" t="s">
        <v>7</v>
      </c>
      <c r="D121" s="72">
        <v>44561</v>
      </c>
      <c r="E121" s="76" t="s">
        <v>185</v>
      </c>
      <c r="F121" s="26">
        <v>313.82</v>
      </c>
    </row>
    <row r="122" spans="1:6" ht="13.5" thickBot="1" x14ac:dyDescent="0.25">
      <c r="A122" s="25" t="s">
        <v>10</v>
      </c>
      <c r="B122" s="64" t="s">
        <v>6</v>
      </c>
      <c r="C122" s="68" t="s">
        <v>7</v>
      </c>
      <c r="D122" s="72">
        <v>44547</v>
      </c>
      <c r="E122" s="76" t="s">
        <v>177</v>
      </c>
      <c r="F122" s="26">
        <v>739.79</v>
      </c>
    </row>
    <row r="123" spans="1:6" x14ac:dyDescent="0.2">
      <c r="A123" s="22" t="s">
        <v>10</v>
      </c>
      <c r="B123" s="65" t="s">
        <v>2</v>
      </c>
      <c r="C123" s="69" t="s">
        <v>25</v>
      </c>
      <c r="D123" s="73">
        <v>44542</v>
      </c>
      <c r="E123" s="77" t="s">
        <v>179</v>
      </c>
      <c r="F123" s="27">
        <v>145.46</v>
      </c>
    </row>
    <row r="124" spans="1:6" x14ac:dyDescent="0.2">
      <c r="A124" s="23" t="s">
        <v>10</v>
      </c>
      <c r="B124" s="48" t="s">
        <v>2</v>
      </c>
      <c r="C124" s="55" t="s">
        <v>25</v>
      </c>
      <c r="D124" s="58">
        <v>44542</v>
      </c>
      <c r="E124" s="45" t="s">
        <v>179</v>
      </c>
      <c r="F124" s="15">
        <v>172.72</v>
      </c>
    </row>
    <row r="125" spans="1:6" x14ac:dyDescent="0.2">
      <c r="A125" s="23" t="s">
        <v>10</v>
      </c>
      <c r="B125" s="48" t="s">
        <v>6</v>
      </c>
      <c r="C125" s="55" t="s">
        <v>7</v>
      </c>
      <c r="D125" s="58">
        <v>44542</v>
      </c>
      <c r="E125" s="45" t="s">
        <v>178</v>
      </c>
      <c r="F125" s="15">
        <v>104.55</v>
      </c>
    </row>
    <row r="126" spans="1:6" x14ac:dyDescent="0.2">
      <c r="A126" s="23" t="s">
        <v>10</v>
      </c>
      <c r="B126" s="48" t="s">
        <v>2</v>
      </c>
      <c r="C126" s="55" t="s">
        <v>25</v>
      </c>
      <c r="D126" s="58">
        <v>44543</v>
      </c>
      <c r="E126" s="45" t="s">
        <v>180</v>
      </c>
      <c r="F126" s="15">
        <v>309.92</v>
      </c>
    </row>
    <row r="127" spans="1:6" ht="26.25" thickBot="1" x14ac:dyDescent="0.25">
      <c r="A127" s="24" t="s">
        <v>10</v>
      </c>
      <c r="B127" s="66" t="s">
        <v>6</v>
      </c>
      <c r="C127" s="70" t="s">
        <v>4</v>
      </c>
      <c r="D127" s="74">
        <v>44543</v>
      </c>
      <c r="E127" s="78" t="s">
        <v>181</v>
      </c>
      <c r="F127" s="28">
        <v>61.36</v>
      </c>
    </row>
    <row r="128" spans="1:6" x14ac:dyDescent="0.2">
      <c r="A128" s="21" t="s">
        <v>15</v>
      </c>
      <c r="B128" s="67" t="s">
        <v>6</v>
      </c>
      <c r="C128" s="71" t="s">
        <v>7</v>
      </c>
      <c r="D128" s="75">
        <v>44532</v>
      </c>
      <c r="E128" s="79" t="s">
        <v>117</v>
      </c>
      <c r="F128" s="29">
        <v>35</v>
      </c>
    </row>
    <row r="129" spans="1:6" x14ac:dyDescent="0.2">
      <c r="A129" s="21" t="s">
        <v>11</v>
      </c>
      <c r="B129" s="67" t="s">
        <v>6</v>
      </c>
      <c r="C129" s="55" t="s">
        <v>7</v>
      </c>
      <c r="D129" s="58">
        <v>44544</v>
      </c>
      <c r="E129" s="79" t="s">
        <v>188</v>
      </c>
      <c r="F129" s="29">
        <v>45</v>
      </c>
    </row>
    <row r="130" spans="1:6" x14ac:dyDescent="0.2">
      <c r="A130" s="21" t="s">
        <v>11</v>
      </c>
      <c r="B130" s="67" t="s">
        <v>6</v>
      </c>
      <c r="C130" s="55" t="s">
        <v>14</v>
      </c>
      <c r="D130" s="75">
        <v>44532</v>
      </c>
      <c r="E130" s="79" t="s">
        <v>187</v>
      </c>
      <c r="F130" s="29">
        <v>8</v>
      </c>
    </row>
    <row r="131" spans="1:6" x14ac:dyDescent="0.2">
      <c r="A131" s="21" t="s">
        <v>11</v>
      </c>
      <c r="B131" s="67" t="s">
        <v>6</v>
      </c>
      <c r="C131" s="55" t="s">
        <v>7</v>
      </c>
      <c r="D131" s="75">
        <v>44531</v>
      </c>
      <c r="E131" s="79" t="s">
        <v>150</v>
      </c>
      <c r="F131" s="29">
        <v>15.9</v>
      </c>
    </row>
    <row r="132" spans="1:6" x14ac:dyDescent="0.2">
      <c r="A132" s="21" t="s">
        <v>11</v>
      </c>
      <c r="B132" s="67" t="s">
        <v>2</v>
      </c>
      <c r="C132" s="71" t="s">
        <v>25</v>
      </c>
      <c r="D132" s="75">
        <v>44531</v>
      </c>
      <c r="E132" s="79" t="s">
        <v>186</v>
      </c>
      <c r="F132" s="29">
        <v>72.73</v>
      </c>
    </row>
    <row r="133" spans="1:6" x14ac:dyDescent="0.2">
      <c r="A133" s="21" t="s">
        <v>23</v>
      </c>
      <c r="B133" s="67" t="s">
        <v>6</v>
      </c>
      <c r="C133" s="55" t="s">
        <v>7</v>
      </c>
      <c r="D133" s="75">
        <v>44542</v>
      </c>
      <c r="E133" s="79" t="s">
        <v>124</v>
      </c>
      <c r="F133" s="29">
        <v>88.6</v>
      </c>
    </row>
    <row r="134" spans="1:6" x14ac:dyDescent="0.2">
      <c r="A134" s="21" t="s">
        <v>23</v>
      </c>
      <c r="B134" s="67" t="s">
        <v>6</v>
      </c>
      <c r="C134" s="55" t="s">
        <v>7</v>
      </c>
      <c r="D134" s="75">
        <v>44544</v>
      </c>
      <c r="E134" s="79" t="s">
        <v>124</v>
      </c>
      <c r="F134" s="29">
        <v>61.2</v>
      </c>
    </row>
    <row r="135" spans="1:6" x14ac:dyDescent="0.2">
      <c r="A135" s="21" t="s">
        <v>23</v>
      </c>
      <c r="B135" s="67" t="s">
        <v>6</v>
      </c>
      <c r="C135" s="71" t="s">
        <v>7</v>
      </c>
      <c r="D135" s="75">
        <v>44526</v>
      </c>
      <c r="E135" s="79" t="s">
        <v>121</v>
      </c>
      <c r="F135" s="29">
        <v>93.75</v>
      </c>
    </row>
    <row r="136" spans="1:6" ht="25.5" x14ac:dyDescent="0.2">
      <c r="A136" s="21" t="s">
        <v>13</v>
      </c>
      <c r="B136" s="67" t="s">
        <v>6</v>
      </c>
      <c r="C136" s="71" t="s">
        <v>4</v>
      </c>
      <c r="D136" s="75">
        <v>44532</v>
      </c>
      <c r="E136" s="79" t="s">
        <v>190</v>
      </c>
      <c r="F136" s="29">
        <v>9.1</v>
      </c>
    </row>
    <row r="137" spans="1:6" x14ac:dyDescent="0.2">
      <c r="A137" s="21" t="s">
        <v>13</v>
      </c>
      <c r="B137" s="67" t="s">
        <v>6</v>
      </c>
      <c r="C137" s="71" t="s">
        <v>7</v>
      </c>
      <c r="D137" s="75">
        <v>44532</v>
      </c>
      <c r="E137" s="79" t="s">
        <v>189</v>
      </c>
      <c r="F137" s="29">
        <v>26.7</v>
      </c>
    </row>
    <row r="138" spans="1:6" x14ac:dyDescent="0.2">
      <c r="A138" s="21" t="s">
        <v>13</v>
      </c>
      <c r="B138" s="67" t="s">
        <v>6</v>
      </c>
      <c r="C138" s="71" t="s">
        <v>7</v>
      </c>
      <c r="D138" s="75">
        <v>44524</v>
      </c>
      <c r="E138" s="79" t="s">
        <v>191</v>
      </c>
      <c r="F138" s="29">
        <v>20</v>
      </c>
    </row>
    <row r="139" spans="1:6" x14ac:dyDescent="0.2">
      <c r="A139" s="21" t="s">
        <v>13</v>
      </c>
      <c r="B139" s="67" t="s">
        <v>6</v>
      </c>
      <c r="C139" s="71" t="s">
        <v>7</v>
      </c>
      <c r="D139" s="75">
        <v>44524</v>
      </c>
      <c r="E139" s="79" t="s">
        <v>191</v>
      </c>
      <c r="F139" s="29">
        <v>22</v>
      </c>
    </row>
    <row r="140" spans="1:6" ht="25.5" x14ac:dyDescent="0.2">
      <c r="A140" s="21" t="s">
        <v>13</v>
      </c>
      <c r="B140" s="67" t="s">
        <v>6</v>
      </c>
      <c r="C140" s="71" t="s">
        <v>4</v>
      </c>
      <c r="D140" s="75">
        <v>44532</v>
      </c>
      <c r="E140" s="79" t="s">
        <v>190</v>
      </c>
      <c r="F140" s="29">
        <v>3</v>
      </c>
    </row>
    <row r="141" spans="1:6" ht="25.5" x14ac:dyDescent="0.2">
      <c r="A141" s="21" t="s">
        <v>13</v>
      </c>
      <c r="B141" s="67" t="s">
        <v>6</v>
      </c>
      <c r="C141" s="71" t="s">
        <v>4</v>
      </c>
      <c r="D141" s="75">
        <v>44546</v>
      </c>
      <c r="E141" s="79" t="s">
        <v>192</v>
      </c>
      <c r="F141" s="29">
        <v>6.5</v>
      </c>
    </row>
    <row r="142" spans="1:6" x14ac:dyDescent="0.2">
      <c r="A142" s="21" t="s">
        <v>13</v>
      </c>
      <c r="B142" s="67" t="s">
        <v>6</v>
      </c>
      <c r="C142" s="71" t="s">
        <v>7</v>
      </c>
      <c r="D142" s="75">
        <v>44542</v>
      </c>
      <c r="E142" s="79" t="s">
        <v>193</v>
      </c>
      <c r="F142" s="29">
        <v>30.1</v>
      </c>
    </row>
    <row r="143" spans="1:6" x14ac:dyDescent="0.2">
      <c r="A143" s="21" t="s">
        <v>13</v>
      </c>
      <c r="B143" s="67" t="s">
        <v>6</v>
      </c>
      <c r="C143" s="71" t="s">
        <v>7</v>
      </c>
      <c r="D143" s="75">
        <v>44547</v>
      </c>
      <c r="E143" s="79" t="s">
        <v>194</v>
      </c>
      <c r="F143" s="29">
        <v>63.6</v>
      </c>
    </row>
    <row r="144" spans="1:6" x14ac:dyDescent="0.2">
      <c r="A144" s="21" t="s">
        <v>13</v>
      </c>
      <c r="B144" s="67" t="s">
        <v>6</v>
      </c>
      <c r="C144" s="71" t="s">
        <v>7</v>
      </c>
      <c r="D144" s="75">
        <v>44551</v>
      </c>
      <c r="E144" s="79" t="s">
        <v>193</v>
      </c>
      <c r="F144" s="29">
        <v>23.2</v>
      </c>
    </row>
  </sheetData>
  <sortState xmlns:xlrd2="http://schemas.microsoft.com/office/spreadsheetml/2017/richdata2" ref="A4:F92">
    <sortCondition ref="D4:D92"/>
  </sortState>
  <mergeCells count="1">
    <mergeCell ref="A2:F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fitToHeight="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219"/>
  <sheetViews>
    <sheetView zoomScaleNormal="100" workbookViewId="0">
      <pane ySplit="3" topLeftCell="A4" activePane="bottomLeft" state="frozen"/>
      <selection pane="bottomLeft" activeCell="A2" sqref="A2:F2"/>
    </sheetView>
  </sheetViews>
  <sheetFormatPr baseColWidth="10" defaultColWidth="11.42578125" defaultRowHeight="12.75" x14ac:dyDescent="0.2"/>
  <cols>
    <col min="1" max="1" width="26.85546875" style="4" bestFit="1" customWidth="1"/>
    <col min="2" max="2" width="35.42578125" style="4" bestFit="1" customWidth="1"/>
    <col min="3" max="3" width="37" style="4" bestFit="1" customWidth="1"/>
    <col min="4" max="4" width="14.140625" style="8" customWidth="1"/>
    <col min="5" max="5" width="55.28515625" style="4" bestFit="1" customWidth="1"/>
    <col min="6" max="6" width="9" style="7" bestFit="1" customWidth="1"/>
    <col min="7" max="16384" width="11.42578125" style="4"/>
  </cols>
  <sheetData>
    <row r="1" spans="1:6" ht="19.5" thickBot="1" x14ac:dyDescent="0.25">
      <c r="A1" s="16" t="s">
        <v>59</v>
      </c>
      <c r="B1" s="17">
        <v>44926</v>
      </c>
    </row>
    <row r="2" spans="1:6" ht="16.5" thickBot="1" x14ac:dyDescent="0.25">
      <c r="A2" s="128" t="s">
        <v>820</v>
      </c>
      <c r="B2" s="129"/>
      <c r="C2" s="129"/>
      <c r="D2" s="129"/>
      <c r="E2" s="129"/>
      <c r="F2" s="129"/>
    </row>
    <row r="3" spans="1:6" ht="25.5" x14ac:dyDescent="0.2">
      <c r="A3" s="2" t="s">
        <v>21</v>
      </c>
      <c r="B3" s="2" t="s">
        <v>0</v>
      </c>
      <c r="C3" s="2" t="s">
        <v>1</v>
      </c>
      <c r="D3" s="2" t="s">
        <v>18</v>
      </c>
      <c r="E3" s="2" t="s">
        <v>19</v>
      </c>
      <c r="F3" s="2" t="s">
        <v>20</v>
      </c>
    </row>
    <row r="4" spans="1:6" x14ac:dyDescent="0.2">
      <c r="A4" s="1" t="s">
        <v>10</v>
      </c>
      <c r="B4" s="1" t="s">
        <v>6</v>
      </c>
      <c r="C4" s="60" t="s">
        <v>7</v>
      </c>
      <c r="D4" s="56">
        <v>44581</v>
      </c>
      <c r="E4" s="42" t="s">
        <v>122</v>
      </c>
      <c r="F4" s="9">
        <v>41</v>
      </c>
    </row>
    <row r="5" spans="1:6" x14ac:dyDescent="0.2">
      <c r="A5" s="1" t="s">
        <v>10</v>
      </c>
      <c r="B5" s="1" t="s">
        <v>6</v>
      </c>
      <c r="C5" s="60" t="s">
        <v>4</v>
      </c>
      <c r="D5" s="62">
        <v>44605</v>
      </c>
      <c r="E5" s="1" t="s">
        <v>195</v>
      </c>
      <c r="F5" s="5">
        <v>3.35</v>
      </c>
    </row>
    <row r="6" spans="1:6" x14ac:dyDescent="0.2">
      <c r="A6" s="1" t="s">
        <v>10</v>
      </c>
      <c r="B6" s="1" t="s">
        <v>8</v>
      </c>
      <c r="C6" s="60" t="s">
        <v>9</v>
      </c>
      <c r="D6" s="62">
        <v>44605</v>
      </c>
      <c r="E6" s="1" t="s">
        <v>196</v>
      </c>
      <c r="F6" s="5">
        <v>8.4499999999999993</v>
      </c>
    </row>
    <row r="7" spans="1:6" x14ac:dyDescent="0.2">
      <c r="A7" s="1" t="s">
        <v>32</v>
      </c>
      <c r="B7" s="1" t="s">
        <v>6</v>
      </c>
      <c r="C7" s="60" t="s">
        <v>14</v>
      </c>
      <c r="D7" s="62">
        <v>44601</v>
      </c>
      <c r="E7" s="1" t="s">
        <v>197</v>
      </c>
      <c r="F7" s="5">
        <v>3.35</v>
      </c>
    </row>
    <row r="8" spans="1:6" x14ac:dyDescent="0.2">
      <c r="A8" s="1" t="s">
        <v>10</v>
      </c>
      <c r="B8" s="1" t="s">
        <v>6</v>
      </c>
      <c r="C8" s="60" t="s">
        <v>7</v>
      </c>
      <c r="D8" s="62">
        <v>44608</v>
      </c>
      <c r="E8" s="1" t="s">
        <v>234</v>
      </c>
      <c r="F8" s="5">
        <v>26.4</v>
      </c>
    </row>
    <row r="9" spans="1:6" ht="12" customHeight="1" x14ac:dyDescent="0.2">
      <c r="A9" s="1" t="s">
        <v>32</v>
      </c>
      <c r="B9" s="1" t="s">
        <v>6</v>
      </c>
      <c r="C9" s="60" t="s">
        <v>14</v>
      </c>
      <c r="D9" s="62">
        <v>44606</v>
      </c>
      <c r="E9" s="1" t="s">
        <v>197</v>
      </c>
      <c r="F9" s="5">
        <v>6.5</v>
      </c>
    </row>
    <row r="10" spans="1:6" x14ac:dyDescent="0.2">
      <c r="A10" s="1" t="s">
        <v>10</v>
      </c>
      <c r="B10" s="1" t="s">
        <v>6</v>
      </c>
      <c r="C10" s="60" t="s">
        <v>7</v>
      </c>
      <c r="D10" s="62">
        <v>44593</v>
      </c>
      <c r="E10" s="1" t="s">
        <v>198</v>
      </c>
      <c r="F10" s="5">
        <v>216.36</v>
      </c>
    </row>
    <row r="11" spans="1:6" x14ac:dyDescent="0.2">
      <c r="A11" s="1" t="s">
        <v>10</v>
      </c>
      <c r="B11" s="1" t="s">
        <v>2</v>
      </c>
      <c r="C11" s="60" t="s">
        <v>25</v>
      </c>
      <c r="D11" s="56">
        <v>44609</v>
      </c>
      <c r="E11" s="42" t="s">
        <v>199</v>
      </c>
      <c r="F11" s="9">
        <v>71.819999999999993</v>
      </c>
    </row>
    <row r="12" spans="1:6" x14ac:dyDescent="0.2">
      <c r="A12" s="1" t="s">
        <v>10</v>
      </c>
      <c r="B12" s="1" t="s">
        <v>6</v>
      </c>
      <c r="C12" s="60" t="s">
        <v>7</v>
      </c>
      <c r="D12" s="62">
        <v>44617</v>
      </c>
      <c r="E12" s="1" t="s">
        <v>235</v>
      </c>
      <c r="F12" s="5">
        <v>336.82</v>
      </c>
    </row>
    <row r="13" spans="1:6" x14ac:dyDescent="0.2">
      <c r="A13" s="1" t="s">
        <v>200</v>
      </c>
      <c r="B13" s="1" t="s">
        <v>6</v>
      </c>
      <c r="C13" s="60" t="s">
        <v>7</v>
      </c>
      <c r="D13" s="62">
        <v>44609</v>
      </c>
      <c r="E13" s="1" t="s">
        <v>201</v>
      </c>
      <c r="F13" s="5">
        <v>12</v>
      </c>
    </row>
    <row r="14" spans="1:6" x14ac:dyDescent="0.2">
      <c r="A14" s="1" t="s">
        <v>200</v>
      </c>
      <c r="B14" s="1" t="s">
        <v>6</v>
      </c>
      <c r="C14" s="60" t="s">
        <v>14</v>
      </c>
      <c r="D14" s="62">
        <v>44615</v>
      </c>
      <c r="E14" s="1" t="s">
        <v>202</v>
      </c>
      <c r="F14" s="5">
        <v>19.95</v>
      </c>
    </row>
    <row r="15" spans="1:6" x14ac:dyDescent="0.2">
      <c r="A15" s="1" t="s">
        <v>200</v>
      </c>
      <c r="B15" s="1" t="s">
        <v>8</v>
      </c>
      <c r="C15" s="60" t="s">
        <v>9</v>
      </c>
      <c r="D15" s="62">
        <v>44615</v>
      </c>
      <c r="E15" s="1" t="s">
        <v>203</v>
      </c>
      <c r="F15" s="5">
        <v>47.2</v>
      </c>
    </row>
    <row r="16" spans="1:6" x14ac:dyDescent="0.2">
      <c r="A16" s="1" t="s">
        <v>11</v>
      </c>
      <c r="B16" s="1" t="s">
        <v>6</v>
      </c>
      <c r="C16" s="60" t="s">
        <v>7</v>
      </c>
      <c r="D16" s="62">
        <v>44614</v>
      </c>
      <c r="E16" s="1" t="s">
        <v>236</v>
      </c>
      <c r="F16" s="5">
        <v>67</v>
      </c>
    </row>
    <row r="17" spans="1:6" x14ac:dyDescent="0.2">
      <c r="A17" s="48" t="s">
        <v>11</v>
      </c>
      <c r="B17" s="48" t="s">
        <v>6</v>
      </c>
      <c r="C17" s="55" t="s">
        <v>14</v>
      </c>
      <c r="D17" s="58">
        <v>44630</v>
      </c>
      <c r="E17" s="48" t="s">
        <v>204</v>
      </c>
      <c r="F17" s="12">
        <v>7.01</v>
      </c>
    </row>
    <row r="18" spans="1:6" x14ac:dyDescent="0.2">
      <c r="A18" s="48" t="s">
        <v>10</v>
      </c>
      <c r="B18" s="48" t="s">
        <v>8</v>
      </c>
      <c r="C18" s="55" t="s">
        <v>9</v>
      </c>
      <c r="D18" s="57">
        <v>44615</v>
      </c>
      <c r="E18" s="45" t="s">
        <v>205</v>
      </c>
      <c r="F18" s="15">
        <v>18.37</v>
      </c>
    </row>
    <row r="19" spans="1:6" x14ac:dyDescent="0.2">
      <c r="A19" s="48" t="s">
        <v>10</v>
      </c>
      <c r="B19" s="48" t="s">
        <v>8</v>
      </c>
      <c r="C19" s="55" t="s">
        <v>9</v>
      </c>
      <c r="D19" s="57">
        <v>44617</v>
      </c>
      <c r="E19" s="45" t="s">
        <v>205</v>
      </c>
      <c r="F19" s="15">
        <v>24.12</v>
      </c>
    </row>
    <row r="20" spans="1:6" x14ac:dyDescent="0.2">
      <c r="A20" s="48" t="s">
        <v>10</v>
      </c>
      <c r="B20" s="45" t="s">
        <v>6</v>
      </c>
      <c r="C20" s="55" t="s">
        <v>4</v>
      </c>
      <c r="D20" s="58">
        <v>44644</v>
      </c>
      <c r="E20" s="48" t="s">
        <v>206</v>
      </c>
      <c r="F20" s="12">
        <v>4.9000000000000004</v>
      </c>
    </row>
    <row r="21" spans="1:6" x14ac:dyDescent="0.2">
      <c r="A21" s="48" t="s">
        <v>10</v>
      </c>
      <c r="B21" s="48" t="s">
        <v>8</v>
      </c>
      <c r="C21" s="55" t="s">
        <v>9</v>
      </c>
      <c r="D21" s="58">
        <v>44644</v>
      </c>
      <c r="E21" s="48" t="s">
        <v>207</v>
      </c>
      <c r="F21" s="12">
        <v>8.83</v>
      </c>
    </row>
    <row r="22" spans="1:6" x14ac:dyDescent="0.2">
      <c r="A22" s="48" t="s">
        <v>10</v>
      </c>
      <c r="B22" s="48" t="s">
        <v>8</v>
      </c>
      <c r="C22" s="55" t="s">
        <v>9</v>
      </c>
      <c r="D22" s="57">
        <v>44644</v>
      </c>
      <c r="E22" s="48" t="s">
        <v>207</v>
      </c>
      <c r="F22" s="15">
        <v>6.07</v>
      </c>
    </row>
    <row r="23" spans="1:6" x14ac:dyDescent="0.2">
      <c r="A23" s="48" t="s">
        <v>10</v>
      </c>
      <c r="B23" s="48" t="s">
        <v>8</v>
      </c>
      <c r="C23" s="55" t="s">
        <v>9</v>
      </c>
      <c r="D23" s="57">
        <v>44644</v>
      </c>
      <c r="E23" s="48" t="s">
        <v>207</v>
      </c>
      <c r="F23" s="15">
        <v>7.77</v>
      </c>
    </row>
    <row r="24" spans="1:6" x14ac:dyDescent="0.2">
      <c r="A24" s="48" t="s">
        <v>10</v>
      </c>
      <c r="B24" s="48" t="s">
        <v>8</v>
      </c>
      <c r="C24" s="55" t="s">
        <v>9</v>
      </c>
      <c r="D24" s="58">
        <v>44645</v>
      </c>
      <c r="E24" s="48" t="s">
        <v>207</v>
      </c>
      <c r="F24" s="15">
        <v>22.97</v>
      </c>
    </row>
    <row r="25" spans="1:6" x14ac:dyDescent="0.2">
      <c r="A25" s="48" t="s">
        <v>10</v>
      </c>
      <c r="B25" s="48" t="s">
        <v>8</v>
      </c>
      <c r="C25" s="55" t="s">
        <v>9</v>
      </c>
      <c r="D25" s="57">
        <v>44645</v>
      </c>
      <c r="E25" s="48" t="s">
        <v>207</v>
      </c>
      <c r="F25" s="15">
        <v>23.6</v>
      </c>
    </row>
    <row r="26" spans="1:6" x14ac:dyDescent="0.2">
      <c r="A26" s="48" t="s">
        <v>10</v>
      </c>
      <c r="B26" s="48" t="s">
        <v>8</v>
      </c>
      <c r="C26" s="55" t="s">
        <v>9</v>
      </c>
      <c r="D26" s="57">
        <v>44645</v>
      </c>
      <c r="E26" s="48" t="s">
        <v>207</v>
      </c>
      <c r="F26" s="15">
        <v>5.42</v>
      </c>
    </row>
    <row r="27" spans="1:6" x14ac:dyDescent="0.2">
      <c r="A27" s="48" t="s">
        <v>10</v>
      </c>
      <c r="B27" s="48" t="s">
        <v>8</v>
      </c>
      <c r="C27" s="55" t="s">
        <v>9</v>
      </c>
      <c r="D27" s="57">
        <v>44644</v>
      </c>
      <c r="E27" s="48" t="s">
        <v>207</v>
      </c>
      <c r="F27" s="15">
        <v>3.85</v>
      </c>
    </row>
    <row r="28" spans="1:6" x14ac:dyDescent="0.2">
      <c r="A28" s="48" t="s">
        <v>10</v>
      </c>
      <c r="B28" s="48" t="s">
        <v>6</v>
      </c>
      <c r="C28" s="55" t="s">
        <v>7</v>
      </c>
      <c r="D28" s="57">
        <v>44657</v>
      </c>
      <c r="E28" s="45" t="s">
        <v>236</v>
      </c>
      <c r="F28" s="15">
        <v>61.82</v>
      </c>
    </row>
    <row r="29" spans="1:6" x14ac:dyDescent="0.2">
      <c r="A29" s="48" t="s">
        <v>10</v>
      </c>
      <c r="B29" s="48" t="s">
        <v>2</v>
      </c>
      <c r="C29" s="55" t="s">
        <v>16</v>
      </c>
      <c r="D29" s="57">
        <v>44604</v>
      </c>
      <c r="E29" s="45" t="s">
        <v>208</v>
      </c>
      <c r="F29" s="15">
        <v>191.66</v>
      </c>
    </row>
    <row r="30" spans="1:6" x14ac:dyDescent="0.2">
      <c r="A30" s="48" t="s">
        <v>10</v>
      </c>
      <c r="B30" s="48" t="s">
        <v>2</v>
      </c>
      <c r="C30" s="55" t="s">
        <v>25</v>
      </c>
      <c r="D30" s="57">
        <v>44605</v>
      </c>
      <c r="E30" s="45" t="s">
        <v>209</v>
      </c>
      <c r="F30" s="15">
        <v>117.16</v>
      </c>
    </row>
    <row r="31" spans="1:6" x14ac:dyDescent="0.2">
      <c r="A31" s="48" t="s">
        <v>10</v>
      </c>
      <c r="B31" s="48" t="s">
        <v>2</v>
      </c>
      <c r="C31" s="55" t="s">
        <v>16</v>
      </c>
      <c r="D31" s="57">
        <v>44616</v>
      </c>
      <c r="E31" s="45" t="s">
        <v>211</v>
      </c>
      <c r="F31" s="15">
        <v>90.3</v>
      </c>
    </row>
    <row r="32" spans="1:6" x14ac:dyDescent="0.2">
      <c r="A32" s="48" t="s">
        <v>10</v>
      </c>
      <c r="B32" s="48" t="s">
        <v>2</v>
      </c>
      <c r="C32" s="55" t="s">
        <v>16</v>
      </c>
      <c r="D32" s="57">
        <v>44608</v>
      </c>
      <c r="E32" s="45" t="s">
        <v>210</v>
      </c>
      <c r="F32" s="15">
        <v>90.3</v>
      </c>
    </row>
    <row r="33" spans="1:6" x14ac:dyDescent="0.2">
      <c r="A33" s="48" t="s">
        <v>10</v>
      </c>
      <c r="B33" s="48" t="s">
        <v>2</v>
      </c>
      <c r="C33" s="55" t="s">
        <v>16</v>
      </c>
      <c r="D33" s="57">
        <v>44647</v>
      </c>
      <c r="E33" s="45" t="s">
        <v>212</v>
      </c>
      <c r="F33" s="15">
        <v>290.3</v>
      </c>
    </row>
    <row r="34" spans="1:6" x14ac:dyDescent="0.2">
      <c r="A34" s="48" t="s">
        <v>10</v>
      </c>
      <c r="B34" s="48" t="s">
        <v>2</v>
      </c>
      <c r="C34" s="55" t="s">
        <v>25</v>
      </c>
      <c r="D34" s="57">
        <v>44645</v>
      </c>
      <c r="E34" s="45" t="s">
        <v>213</v>
      </c>
      <c r="F34" s="15">
        <v>139</v>
      </c>
    </row>
    <row r="35" spans="1:6" x14ac:dyDescent="0.2">
      <c r="A35" s="48" t="s">
        <v>17</v>
      </c>
      <c r="B35" s="48" t="s">
        <v>6</v>
      </c>
      <c r="C35" s="55" t="s">
        <v>14</v>
      </c>
      <c r="D35" s="57">
        <v>44628</v>
      </c>
      <c r="E35" s="45" t="s">
        <v>214</v>
      </c>
      <c r="F35" s="15">
        <v>15.15</v>
      </c>
    </row>
    <row r="36" spans="1:6" x14ac:dyDescent="0.2">
      <c r="A36" s="48" t="s">
        <v>32</v>
      </c>
      <c r="B36" s="48" t="s">
        <v>6</v>
      </c>
      <c r="C36" s="55" t="s">
        <v>14</v>
      </c>
      <c r="D36" s="57">
        <v>44648</v>
      </c>
      <c r="E36" s="45" t="s">
        <v>197</v>
      </c>
      <c r="F36" s="15">
        <v>9.8000000000000007</v>
      </c>
    </row>
    <row r="37" spans="1:6" x14ac:dyDescent="0.2">
      <c r="A37" s="48" t="s">
        <v>11</v>
      </c>
      <c r="B37" s="48" t="s">
        <v>8</v>
      </c>
      <c r="C37" s="55" t="s">
        <v>9</v>
      </c>
      <c r="D37" s="57">
        <v>44645</v>
      </c>
      <c r="E37" s="48" t="s">
        <v>215</v>
      </c>
      <c r="F37" s="15">
        <v>5.5</v>
      </c>
    </row>
    <row r="38" spans="1:6" x14ac:dyDescent="0.2">
      <c r="A38" s="48" t="s">
        <v>11</v>
      </c>
      <c r="B38" s="48" t="s">
        <v>8</v>
      </c>
      <c r="C38" s="55" t="s">
        <v>9</v>
      </c>
      <c r="D38" s="57">
        <v>44644</v>
      </c>
      <c r="E38" s="48" t="s">
        <v>215</v>
      </c>
      <c r="F38" s="15">
        <v>12.78</v>
      </c>
    </row>
    <row r="39" spans="1:6" x14ac:dyDescent="0.2">
      <c r="A39" s="48" t="s">
        <v>11</v>
      </c>
      <c r="B39" s="48" t="s">
        <v>8</v>
      </c>
      <c r="C39" s="55" t="s">
        <v>9</v>
      </c>
      <c r="D39" s="57">
        <v>44645</v>
      </c>
      <c r="E39" s="48" t="s">
        <v>215</v>
      </c>
      <c r="F39" s="15">
        <v>4.7699999999999996</v>
      </c>
    </row>
    <row r="40" spans="1:6" x14ac:dyDescent="0.2">
      <c r="A40" s="48" t="s">
        <v>11</v>
      </c>
      <c r="B40" s="48" t="s">
        <v>6</v>
      </c>
      <c r="C40" s="55" t="s">
        <v>7</v>
      </c>
      <c r="D40" s="57">
        <v>44643</v>
      </c>
      <c r="E40" s="45" t="s">
        <v>216</v>
      </c>
      <c r="F40" s="15">
        <v>14.4</v>
      </c>
    </row>
    <row r="41" spans="1:6" x14ac:dyDescent="0.2">
      <c r="A41" s="48" t="s">
        <v>11</v>
      </c>
      <c r="B41" s="48" t="s">
        <v>6</v>
      </c>
      <c r="C41" s="55" t="s">
        <v>7</v>
      </c>
      <c r="D41" s="57">
        <v>44645</v>
      </c>
      <c r="E41" s="45" t="s">
        <v>217</v>
      </c>
      <c r="F41" s="15">
        <v>10.9</v>
      </c>
    </row>
    <row r="42" spans="1:6" x14ac:dyDescent="0.2">
      <c r="A42" s="48" t="s">
        <v>11</v>
      </c>
      <c r="B42" s="48" t="s">
        <v>6</v>
      </c>
      <c r="C42" s="55" t="s">
        <v>7</v>
      </c>
      <c r="D42" s="57">
        <v>44650</v>
      </c>
      <c r="E42" s="45" t="s">
        <v>50</v>
      </c>
      <c r="F42" s="15">
        <v>81.8</v>
      </c>
    </row>
    <row r="43" spans="1:6" x14ac:dyDescent="0.2">
      <c r="A43" s="48" t="s">
        <v>12</v>
      </c>
      <c r="B43" s="48" t="s">
        <v>2</v>
      </c>
      <c r="C43" s="55" t="s">
        <v>25</v>
      </c>
      <c r="D43" s="57">
        <v>44630</v>
      </c>
      <c r="E43" s="45" t="s">
        <v>213</v>
      </c>
      <c r="F43" s="15">
        <v>170</v>
      </c>
    </row>
    <row r="44" spans="1:6" x14ac:dyDescent="0.2">
      <c r="A44" s="48" t="s">
        <v>12</v>
      </c>
      <c r="B44" s="48" t="s">
        <v>2</v>
      </c>
      <c r="C44" s="55" t="s">
        <v>16</v>
      </c>
      <c r="D44" s="57">
        <v>44614</v>
      </c>
      <c r="E44" s="45" t="s">
        <v>211</v>
      </c>
      <c r="F44" s="15">
        <v>112.1</v>
      </c>
    </row>
    <row r="45" spans="1:6" x14ac:dyDescent="0.2">
      <c r="A45" s="48" t="s">
        <v>12</v>
      </c>
      <c r="B45" s="48" t="s">
        <v>8</v>
      </c>
      <c r="C45" s="55" t="s">
        <v>9</v>
      </c>
      <c r="D45" s="57">
        <v>44631</v>
      </c>
      <c r="E45" s="45" t="s">
        <v>218</v>
      </c>
      <c r="F45" s="15">
        <f>9.6+8.3+11.8</f>
        <v>29.7</v>
      </c>
    </row>
    <row r="46" spans="1:6" x14ac:dyDescent="0.2">
      <c r="A46" s="48" t="s">
        <v>12</v>
      </c>
      <c r="B46" s="48" t="s">
        <v>6</v>
      </c>
      <c r="C46" s="55" t="s">
        <v>7</v>
      </c>
      <c r="D46" s="57">
        <v>44634</v>
      </c>
      <c r="E46" s="45" t="s">
        <v>219</v>
      </c>
      <c r="F46" s="15">
        <v>24.8</v>
      </c>
    </row>
    <row r="47" spans="1:6" x14ac:dyDescent="0.2">
      <c r="A47" s="48" t="s">
        <v>24</v>
      </c>
      <c r="B47" s="48" t="s">
        <v>2</v>
      </c>
      <c r="C47" s="55" t="s">
        <v>16</v>
      </c>
      <c r="D47" s="57">
        <v>44643</v>
      </c>
      <c r="E47" s="45" t="s">
        <v>212</v>
      </c>
      <c r="F47" s="15">
        <v>157.85</v>
      </c>
    </row>
    <row r="48" spans="1:6" x14ac:dyDescent="0.2">
      <c r="A48" s="48" t="s">
        <v>24</v>
      </c>
      <c r="B48" s="48" t="s">
        <v>2</v>
      </c>
      <c r="C48" s="55" t="s">
        <v>25</v>
      </c>
      <c r="D48" s="57">
        <v>44643</v>
      </c>
      <c r="E48" s="45" t="s">
        <v>213</v>
      </c>
      <c r="F48" s="15">
        <v>268</v>
      </c>
    </row>
    <row r="49" spans="1:6" x14ac:dyDescent="0.2">
      <c r="A49" s="48" t="s">
        <v>24</v>
      </c>
      <c r="B49" s="48" t="s">
        <v>6</v>
      </c>
      <c r="C49" s="55" t="s">
        <v>7</v>
      </c>
      <c r="D49" s="57">
        <v>44643</v>
      </c>
      <c r="E49" s="45" t="s">
        <v>222</v>
      </c>
      <c r="F49" s="15">
        <v>8.6999999999999993</v>
      </c>
    </row>
    <row r="50" spans="1:6" x14ac:dyDescent="0.2">
      <c r="A50" s="48" t="s">
        <v>24</v>
      </c>
      <c r="B50" s="48" t="s">
        <v>6</v>
      </c>
      <c r="C50" s="55" t="s">
        <v>7</v>
      </c>
      <c r="D50" s="57">
        <v>44643</v>
      </c>
      <c r="E50" s="45" t="s">
        <v>221</v>
      </c>
      <c r="F50" s="15">
        <v>14.4</v>
      </c>
    </row>
    <row r="51" spans="1:6" x14ac:dyDescent="0.2">
      <c r="A51" s="48" t="s">
        <v>24</v>
      </c>
      <c r="B51" s="48" t="s">
        <v>6</v>
      </c>
      <c r="C51" s="55" t="s">
        <v>7</v>
      </c>
      <c r="D51" s="57">
        <v>44638</v>
      </c>
      <c r="E51" s="45" t="s">
        <v>223</v>
      </c>
      <c r="F51" s="15">
        <v>55.5</v>
      </c>
    </row>
    <row r="52" spans="1:6" x14ac:dyDescent="0.2">
      <c r="A52" s="48" t="s">
        <v>23</v>
      </c>
      <c r="B52" s="48" t="s">
        <v>2</v>
      </c>
      <c r="C52" s="55" t="s">
        <v>16</v>
      </c>
      <c r="D52" s="57">
        <v>44643</v>
      </c>
      <c r="E52" s="45" t="s">
        <v>362</v>
      </c>
      <c r="F52" s="15">
        <v>157.85</v>
      </c>
    </row>
    <row r="53" spans="1:6" x14ac:dyDescent="0.2">
      <c r="A53" s="48" t="s">
        <v>23</v>
      </c>
      <c r="B53" s="48" t="s">
        <v>2</v>
      </c>
      <c r="C53" s="55" t="s">
        <v>25</v>
      </c>
      <c r="D53" s="57">
        <v>44643</v>
      </c>
      <c r="E53" s="45" t="s">
        <v>363</v>
      </c>
      <c r="F53" s="15">
        <v>268</v>
      </c>
    </row>
    <row r="54" spans="1:6" x14ac:dyDescent="0.2">
      <c r="A54" s="48" t="s">
        <v>23</v>
      </c>
      <c r="B54" s="48" t="s">
        <v>6</v>
      </c>
      <c r="C54" s="55" t="s">
        <v>14</v>
      </c>
      <c r="D54" s="57">
        <v>44637</v>
      </c>
      <c r="E54" s="45" t="s">
        <v>224</v>
      </c>
      <c r="F54" s="15">
        <v>19.899999999999999</v>
      </c>
    </row>
    <row r="55" spans="1:6" x14ac:dyDescent="0.2">
      <c r="A55" s="48" t="s">
        <v>23</v>
      </c>
      <c r="B55" s="48" t="s">
        <v>6</v>
      </c>
      <c r="C55" s="55" t="s">
        <v>7</v>
      </c>
      <c r="D55" s="57">
        <v>44643</v>
      </c>
      <c r="E55" s="45" t="s">
        <v>364</v>
      </c>
      <c r="F55" s="15">
        <v>14.4</v>
      </c>
    </row>
    <row r="56" spans="1:6" x14ac:dyDescent="0.2">
      <c r="A56" s="48" t="s">
        <v>23</v>
      </c>
      <c r="B56" s="48" t="s">
        <v>6</v>
      </c>
      <c r="C56" s="55" t="s">
        <v>7</v>
      </c>
      <c r="D56" s="57">
        <v>44645</v>
      </c>
      <c r="E56" s="45" t="s">
        <v>365</v>
      </c>
      <c r="F56" s="15">
        <v>10.9</v>
      </c>
    </row>
    <row r="57" spans="1:6" x14ac:dyDescent="0.2">
      <c r="A57" s="48" t="s">
        <v>13</v>
      </c>
      <c r="B57" s="45" t="s">
        <v>6</v>
      </c>
      <c r="C57" s="55" t="s">
        <v>4</v>
      </c>
      <c r="D57" s="57">
        <v>44607</v>
      </c>
      <c r="E57" s="45" t="s">
        <v>225</v>
      </c>
      <c r="F57" s="15">
        <v>10.1</v>
      </c>
    </row>
    <row r="58" spans="1:6" x14ac:dyDescent="0.2">
      <c r="A58" s="48" t="s">
        <v>13</v>
      </c>
      <c r="B58" s="45" t="s">
        <v>6</v>
      </c>
      <c r="C58" s="55" t="s">
        <v>4</v>
      </c>
      <c r="D58" s="57">
        <v>44608</v>
      </c>
      <c r="E58" s="45" t="s">
        <v>226</v>
      </c>
      <c r="F58" s="15">
        <v>3</v>
      </c>
    </row>
    <row r="59" spans="1:6" x14ac:dyDescent="0.2">
      <c r="A59" s="48" t="s">
        <v>13</v>
      </c>
      <c r="B59" s="45" t="s">
        <v>6</v>
      </c>
      <c r="C59" s="55" t="s">
        <v>4</v>
      </c>
      <c r="D59" s="57">
        <v>44609</v>
      </c>
      <c r="E59" s="45" t="s">
        <v>226</v>
      </c>
      <c r="F59" s="15">
        <v>6.5</v>
      </c>
    </row>
    <row r="60" spans="1:6" x14ac:dyDescent="0.2">
      <c r="A60" s="48" t="s">
        <v>13</v>
      </c>
      <c r="B60" s="48" t="s">
        <v>6</v>
      </c>
      <c r="C60" s="55" t="s">
        <v>7</v>
      </c>
      <c r="D60" s="57">
        <v>44614</v>
      </c>
      <c r="E60" s="45" t="s">
        <v>227</v>
      </c>
      <c r="F60" s="15">
        <v>59.43</v>
      </c>
    </row>
    <row r="61" spans="1:6" x14ac:dyDescent="0.2">
      <c r="A61" s="48" t="s">
        <v>13</v>
      </c>
      <c r="B61" s="45" t="s">
        <v>6</v>
      </c>
      <c r="C61" s="55" t="s">
        <v>4</v>
      </c>
      <c r="D61" s="57">
        <v>44666</v>
      </c>
      <c r="E61" s="45" t="s">
        <v>228</v>
      </c>
      <c r="F61" s="15">
        <v>15.8</v>
      </c>
    </row>
    <row r="62" spans="1:6" x14ac:dyDescent="0.2">
      <c r="A62" s="48" t="s">
        <v>13</v>
      </c>
      <c r="B62" s="45" t="s">
        <v>6</v>
      </c>
      <c r="C62" s="55" t="s">
        <v>4</v>
      </c>
      <c r="D62" s="57">
        <v>44665</v>
      </c>
      <c r="E62" s="45" t="s">
        <v>228</v>
      </c>
      <c r="F62" s="15">
        <v>15.83</v>
      </c>
    </row>
    <row r="63" spans="1:6" x14ac:dyDescent="0.2">
      <c r="A63" s="48" t="s">
        <v>13</v>
      </c>
      <c r="B63" s="48" t="s">
        <v>6</v>
      </c>
      <c r="C63" s="55" t="s">
        <v>7</v>
      </c>
      <c r="D63" s="57">
        <v>44665</v>
      </c>
      <c r="E63" s="45" t="s">
        <v>229</v>
      </c>
      <c r="F63" s="15">
        <v>49.4</v>
      </c>
    </row>
    <row r="64" spans="1:6" x14ac:dyDescent="0.2">
      <c r="A64" s="48" t="s">
        <v>13</v>
      </c>
      <c r="B64" s="48" t="s">
        <v>6</v>
      </c>
      <c r="C64" s="55" t="s">
        <v>7</v>
      </c>
      <c r="D64" s="57">
        <v>44665</v>
      </c>
      <c r="E64" s="45" t="s">
        <v>230</v>
      </c>
      <c r="F64" s="15">
        <v>49</v>
      </c>
    </row>
    <row r="65" spans="1:6" x14ac:dyDescent="0.2">
      <c r="A65" s="48" t="s">
        <v>13</v>
      </c>
      <c r="B65" s="48" t="s">
        <v>6</v>
      </c>
      <c r="C65" s="55" t="s">
        <v>7</v>
      </c>
      <c r="D65" s="57">
        <v>44666</v>
      </c>
      <c r="E65" s="45" t="s">
        <v>229</v>
      </c>
      <c r="F65" s="15">
        <v>54.2</v>
      </c>
    </row>
    <row r="66" spans="1:6" x14ac:dyDescent="0.2">
      <c r="A66" s="48" t="s">
        <v>13</v>
      </c>
      <c r="B66" s="48" t="s">
        <v>6</v>
      </c>
      <c r="C66" s="55" t="s">
        <v>7</v>
      </c>
      <c r="D66" s="57">
        <v>44666</v>
      </c>
      <c r="E66" s="45" t="s">
        <v>230</v>
      </c>
      <c r="F66" s="15">
        <v>90.1</v>
      </c>
    </row>
    <row r="67" spans="1:6" x14ac:dyDescent="0.2">
      <c r="A67" s="48" t="s">
        <v>37</v>
      </c>
      <c r="B67" s="48" t="s">
        <v>6</v>
      </c>
      <c r="C67" s="55" t="s">
        <v>7</v>
      </c>
      <c r="D67" s="57">
        <v>44670</v>
      </c>
      <c r="E67" s="45" t="s">
        <v>220</v>
      </c>
      <c r="F67" s="15">
        <v>73.91</v>
      </c>
    </row>
    <row r="68" spans="1:6" x14ac:dyDescent="0.2">
      <c r="A68" s="48" t="s">
        <v>37</v>
      </c>
      <c r="B68" s="48" t="s">
        <v>6</v>
      </c>
      <c r="C68" s="55" t="s">
        <v>7</v>
      </c>
      <c r="D68" s="57">
        <v>44580</v>
      </c>
      <c r="E68" s="45" t="s">
        <v>231</v>
      </c>
      <c r="F68" s="15">
        <v>42</v>
      </c>
    </row>
    <row r="69" spans="1:6" x14ac:dyDescent="0.2">
      <c r="A69" s="48" t="s">
        <v>37</v>
      </c>
      <c r="B69" s="45" t="s">
        <v>6</v>
      </c>
      <c r="C69" s="55" t="s">
        <v>4</v>
      </c>
      <c r="D69" s="57">
        <v>44586</v>
      </c>
      <c r="E69" s="45" t="s">
        <v>232</v>
      </c>
      <c r="F69" s="15">
        <v>6</v>
      </c>
    </row>
    <row r="70" spans="1:6" x14ac:dyDescent="0.2">
      <c r="A70" s="48" t="s">
        <v>37</v>
      </c>
      <c r="B70" s="48" t="s">
        <v>6</v>
      </c>
      <c r="C70" s="55" t="s">
        <v>14</v>
      </c>
      <c r="D70" s="57">
        <v>44609</v>
      </c>
      <c r="E70" s="45" t="s">
        <v>233</v>
      </c>
      <c r="F70" s="15">
        <v>5.9</v>
      </c>
    </row>
    <row r="71" spans="1:6" x14ac:dyDescent="0.2">
      <c r="A71" s="1" t="s">
        <v>37</v>
      </c>
      <c r="B71" s="42" t="s">
        <v>6</v>
      </c>
      <c r="C71" s="60" t="s">
        <v>4</v>
      </c>
      <c r="D71" s="56">
        <v>44627</v>
      </c>
      <c r="E71" s="42" t="s">
        <v>232</v>
      </c>
      <c r="F71" s="9">
        <v>7</v>
      </c>
    </row>
    <row r="72" spans="1:6" x14ac:dyDescent="0.2">
      <c r="A72" s="1" t="s">
        <v>37</v>
      </c>
      <c r="B72" s="42" t="s">
        <v>6</v>
      </c>
      <c r="C72" s="60" t="s">
        <v>4</v>
      </c>
      <c r="D72" s="56">
        <v>44630</v>
      </c>
      <c r="E72" s="42" t="s">
        <v>232</v>
      </c>
      <c r="F72" s="9">
        <v>5.7</v>
      </c>
    </row>
    <row r="73" spans="1:6" x14ac:dyDescent="0.2">
      <c r="A73" s="1" t="s">
        <v>10</v>
      </c>
      <c r="B73" s="1" t="s">
        <v>6</v>
      </c>
      <c r="C73" s="60" t="s">
        <v>7</v>
      </c>
      <c r="D73" s="56">
        <v>44748</v>
      </c>
      <c r="E73" s="42" t="s">
        <v>238</v>
      </c>
      <c r="F73" s="9">
        <v>128.69999999999999</v>
      </c>
    </row>
    <row r="74" spans="1:6" x14ac:dyDescent="0.2">
      <c r="A74" s="1" t="s">
        <v>10</v>
      </c>
      <c r="B74" s="1" t="s">
        <v>6</v>
      </c>
      <c r="C74" s="60" t="s">
        <v>4</v>
      </c>
      <c r="D74" s="62">
        <v>44720</v>
      </c>
      <c r="E74" s="42" t="s">
        <v>239</v>
      </c>
      <c r="F74" s="9">
        <v>45</v>
      </c>
    </row>
    <row r="75" spans="1:6" x14ac:dyDescent="0.2">
      <c r="A75" s="1" t="s">
        <v>10</v>
      </c>
      <c r="B75" s="1" t="s">
        <v>6</v>
      </c>
      <c r="C75" s="60" t="s">
        <v>7</v>
      </c>
      <c r="D75" s="62">
        <v>44733</v>
      </c>
      <c r="E75" s="1" t="s">
        <v>240</v>
      </c>
      <c r="F75" s="5">
        <v>109.36</v>
      </c>
    </row>
    <row r="76" spans="1:6" x14ac:dyDescent="0.2">
      <c r="A76" s="1" t="s">
        <v>10</v>
      </c>
      <c r="B76" s="1" t="s">
        <v>6</v>
      </c>
      <c r="C76" s="60" t="s">
        <v>7</v>
      </c>
      <c r="D76" s="62">
        <v>44700</v>
      </c>
      <c r="E76" s="42" t="s">
        <v>241</v>
      </c>
      <c r="F76" s="5">
        <v>118.1</v>
      </c>
    </row>
    <row r="77" spans="1:6" x14ac:dyDescent="0.2">
      <c r="A77" s="1" t="s">
        <v>32</v>
      </c>
      <c r="B77" s="1" t="s">
        <v>6</v>
      </c>
      <c r="C77" s="60" t="s">
        <v>14</v>
      </c>
      <c r="D77" s="56">
        <v>44642</v>
      </c>
      <c r="E77" s="42" t="s">
        <v>197</v>
      </c>
      <c r="F77" s="9">
        <v>2.35</v>
      </c>
    </row>
    <row r="78" spans="1:6" x14ac:dyDescent="0.2">
      <c r="A78" s="1" t="s">
        <v>32</v>
      </c>
      <c r="B78" s="1" t="s">
        <v>6</v>
      </c>
      <c r="C78" s="60" t="s">
        <v>14</v>
      </c>
      <c r="D78" s="56">
        <v>44651</v>
      </c>
      <c r="E78" s="42" t="s">
        <v>197</v>
      </c>
      <c r="F78" s="9">
        <v>2.2999999999999998</v>
      </c>
    </row>
    <row r="79" spans="1:6" x14ac:dyDescent="0.2">
      <c r="A79" s="1" t="s">
        <v>32</v>
      </c>
      <c r="B79" s="1" t="s">
        <v>6</v>
      </c>
      <c r="C79" s="60" t="s">
        <v>14</v>
      </c>
      <c r="D79" s="56">
        <v>44670</v>
      </c>
      <c r="E79" s="42" t="s">
        <v>197</v>
      </c>
      <c r="F79" s="9">
        <v>4.75</v>
      </c>
    </row>
    <row r="80" spans="1:6" x14ac:dyDescent="0.2">
      <c r="A80" s="1" t="s">
        <v>32</v>
      </c>
      <c r="B80" s="1" t="s">
        <v>6</v>
      </c>
      <c r="C80" s="60" t="s">
        <v>14</v>
      </c>
      <c r="D80" s="56">
        <v>44671</v>
      </c>
      <c r="E80" s="42" t="s">
        <v>197</v>
      </c>
      <c r="F80" s="9">
        <v>8.35</v>
      </c>
    </row>
    <row r="81" spans="1:6" x14ac:dyDescent="0.2">
      <c r="A81" s="1" t="s">
        <v>32</v>
      </c>
      <c r="B81" s="1" t="s">
        <v>6</v>
      </c>
      <c r="C81" s="60" t="s">
        <v>14</v>
      </c>
      <c r="D81" s="56">
        <v>44677</v>
      </c>
      <c r="E81" s="42" t="s">
        <v>197</v>
      </c>
      <c r="F81" s="9">
        <v>3.9</v>
      </c>
    </row>
    <row r="82" spans="1:6" x14ac:dyDescent="0.2">
      <c r="A82" s="1" t="s">
        <v>32</v>
      </c>
      <c r="B82" s="1" t="s">
        <v>6</v>
      </c>
      <c r="C82" s="60" t="s">
        <v>14</v>
      </c>
      <c r="D82" s="56">
        <v>44678</v>
      </c>
      <c r="E82" s="42" t="s">
        <v>197</v>
      </c>
      <c r="F82" s="9">
        <v>9.5500000000000007</v>
      </c>
    </row>
    <row r="83" spans="1:6" x14ac:dyDescent="0.2">
      <c r="A83" s="1" t="s">
        <v>32</v>
      </c>
      <c r="B83" s="1" t="s">
        <v>6</v>
      </c>
      <c r="C83" s="60" t="s">
        <v>14</v>
      </c>
      <c r="D83" s="56">
        <v>44755</v>
      </c>
      <c r="E83" s="42" t="s">
        <v>197</v>
      </c>
      <c r="F83" s="9">
        <v>18.95</v>
      </c>
    </row>
    <row r="84" spans="1:6" x14ac:dyDescent="0.2">
      <c r="A84" s="1" t="s">
        <v>32</v>
      </c>
      <c r="B84" s="1" t="s">
        <v>6</v>
      </c>
      <c r="C84" s="60" t="s">
        <v>7</v>
      </c>
      <c r="D84" s="56">
        <v>44762</v>
      </c>
      <c r="E84" s="42" t="s">
        <v>237</v>
      </c>
      <c r="F84" s="9">
        <v>173.2</v>
      </c>
    </row>
    <row r="85" spans="1:6" x14ac:dyDescent="0.2">
      <c r="A85" s="1" t="s">
        <v>11</v>
      </c>
      <c r="B85" s="1" t="s">
        <v>6</v>
      </c>
      <c r="C85" s="60" t="s">
        <v>7</v>
      </c>
      <c r="D85" s="56">
        <v>44685</v>
      </c>
      <c r="E85" s="42" t="s">
        <v>28</v>
      </c>
      <c r="F85" s="9">
        <v>93.3</v>
      </c>
    </row>
    <row r="86" spans="1:6" x14ac:dyDescent="0.2">
      <c r="A86" s="1" t="s">
        <v>11</v>
      </c>
      <c r="B86" s="1" t="s">
        <v>6</v>
      </c>
      <c r="C86" s="60" t="s">
        <v>14</v>
      </c>
      <c r="D86" s="56">
        <v>44734</v>
      </c>
      <c r="E86" s="42" t="s">
        <v>31</v>
      </c>
      <c r="F86" s="9">
        <v>12.4</v>
      </c>
    </row>
    <row r="87" spans="1:6" x14ac:dyDescent="0.2">
      <c r="A87" s="1" t="s">
        <v>11</v>
      </c>
      <c r="B87" s="1" t="s">
        <v>6</v>
      </c>
      <c r="C87" s="60" t="s">
        <v>14</v>
      </c>
      <c r="D87" s="56">
        <v>44734</v>
      </c>
      <c r="E87" s="42" t="s">
        <v>31</v>
      </c>
      <c r="F87" s="9">
        <v>4.0999999999999996</v>
      </c>
    </row>
    <row r="88" spans="1:6" x14ac:dyDescent="0.2">
      <c r="A88" s="1" t="s">
        <v>11</v>
      </c>
      <c r="B88" s="1" t="s">
        <v>6</v>
      </c>
      <c r="C88" s="60" t="s">
        <v>25</v>
      </c>
      <c r="D88" s="56">
        <v>44644</v>
      </c>
      <c r="E88" s="42" t="s">
        <v>242</v>
      </c>
      <c r="F88" s="9">
        <v>243.64</v>
      </c>
    </row>
    <row r="89" spans="1:6" x14ac:dyDescent="0.2">
      <c r="A89" s="1" t="s">
        <v>11</v>
      </c>
      <c r="B89" s="1" t="s">
        <v>2</v>
      </c>
      <c r="C89" s="60" t="s">
        <v>16</v>
      </c>
      <c r="D89" s="56">
        <v>44643</v>
      </c>
      <c r="E89" s="42" t="s">
        <v>243</v>
      </c>
      <c r="F89" s="9">
        <f>135.27+2.48</f>
        <v>137.75</v>
      </c>
    </row>
    <row r="90" spans="1:6" x14ac:dyDescent="0.2">
      <c r="A90" s="1" t="s">
        <v>11</v>
      </c>
      <c r="B90" s="1" t="s">
        <v>6</v>
      </c>
      <c r="C90" s="60" t="s">
        <v>25</v>
      </c>
      <c r="D90" s="56">
        <v>44711</v>
      </c>
      <c r="E90" s="42" t="s">
        <v>244</v>
      </c>
      <c r="F90" s="9">
        <v>54.54</v>
      </c>
    </row>
    <row r="91" spans="1:6" x14ac:dyDescent="0.2">
      <c r="A91" s="1" t="s">
        <v>200</v>
      </c>
      <c r="B91" s="1" t="s">
        <v>6</v>
      </c>
      <c r="C91" s="60" t="s">
        <v>7</v>
      </c>
      <c r="D91" s="56">
        <v>44651</v>
      </c>
      <c r="E91" s="42" t="s">
        <v>245</v>
      </c>
      <c r="F91" s="9">
        <v>68</v>
      </c>
    </row>
    <row r="92" spans="1:6" x14ac:dyDescent="0.2">
      <c r="A92" s="1" t="s">
        <v>200</v>
      </c>
      <c r="B92" s="1" t="s">
        <v>6</v>
      </c>
      <c r="C92" s="60" t="s">
        <v>7</v>
      </c>
      <c r="D92" s="56">
        <v>44658</v>
      </c>
      <c r="E92" s="42" t="s">
        <v>246</v>
      </c>
      <c r="F92" s="9">
        <v>64</v>
      </c>
    </row>
    <row r="93" spans="1:6" x14ac:dyDescent="0.2">
      <c r="A93" s="1" t="s">
        <v>200</v>
      </c>
      <c r="B93" s="1" t="s">
        <v>6</v>
      </c>
      <c r="C93" s="60" t="s">
        <v>14</v>
      </c>
      <c r="D93" s="56">
        <v>44676</v>
      </c>
      <c r="E93" s="42" t="s">
        <v>248</v>
      </c>
      <c r="F93" s="9">
        <v>4.95</v>
      </c>
    </row>
    <row r="94" spans="1:6" x14ac:dyDescent="0.2">
      <c r="A94" s="1" t="s">
        <v>200</v>
      </c>
      <c r="B94" s="1" t="s">
        <v>6</v>
      </c>
      <c r="C94" s="60" t="s">
        <v>14</v>
      </c>
      <c r="D94" s="56">
        <v>44680</v>
      </c>
      <c r="E94" s="42" t="s">
        <v>247</v>
      </c>
      <c r="F94" s="9">
        <v>10.95</v>
      </c>
    </row>
    <row r="95" spans="1:6" x14ac:dyDescent="0.2">
      <c r="A95" s="1" t="s">
        <v>200</v>
      </c>
      <c r="B95" s="1" t="s">
        <v>6</v>
      </c>
      <c r="C95" s="60" t="s">
        <v>14</v>
      </c>
      <c r="D95" s="56">
        <v>44679</v>
      </c>
      <c r="E95" s="42" t="s">
        <v>249</v>
      </c>
      <c r="F95" s="9">
        <v>3.85</v>
      </c>
    </row>
    <row r="96" spans="1:6" x14ac:dyDescent="0.2">
      <c r="A96" s="1" t="s">
        <v>200</v>
      </c>
      <c r="B96" s="1" t="s">
        <v>6</v>
      </c>
      <c r="C96" s="60" t="s">
        <v>14</v>
      </c>
      <c r="D96" s="56">
        <v>44686</v>
      </c>
      <c r="E96" s="42" t="s">
        <v>250</v>
      </c>
      <c r="F96" s="9">
        <v>2.4</v>
      </c>
    </row>
    <row r="97" spans="1:6" x14ac:dyDescent="0.2">
      <c r="A97" s="1" t="s">
        <v>200</v>
      </c>
      <c r="B97" s="1" t="s">
        <v>6</v>
      </c>
      <c r="C97" s="60" t="s">
        <v>14</v>
      </c>
      <c r="D97" s="56">
        <v>44698</v>
      </c>
      <c r="E97" s="42" t="s">
        <v>251</v>
      </c>
      <c r="F97" s="9">
        <v>5.4</v>
      </c>
    </row>
    <row r="98" spans="1:6" x14ac:dyDescent="0.2">
      <c r="A98" s="1" t="s">
        <v>200</v>
      </c>
      <c r="B98" s="1" t="s">
        <v>6</v>
      </c>
      <c r="C98" s="60" t="s">
        <v>14</v>
      </c>
      <c r="D98" s="56">
        <v>44757</v>
      </c>
      <c r="E98" s="42" t="s">
        <v>253</v>
      </c>
      <c r="F98" s="9">
        <v>14.4</v>
      </c>
    </row>
    <row r="99" spans="1:6" x14ac:dyDescent="0.2">
      <c r="A99" s="1" t="s">
        <v>200</v>
      </c>
      <c r="B99" s="1" t="s">
        <v>6</v>
      </c>
      <c r="C99" s="60" t="s">
        <v>14</v>
      </c>
      <c r="D99" s="56">
        <v>44757</v>
      </c>
      <c r="E99" s="42" t="s">
        <v>252</v>
      </c>
      <c r="F99" s="9">
        <v>15.6</v>
      </c>
    </row>
    <row r="100" spans="1:6" x14ac:dyDescent="0.2">
      <c r="A100" s="1" t="s">
        <v>200</v>
      </c>
      <c r="B100" s="1" t="s">
        <v>6</v>
      </c>
      <c r="C100" s="60" t="s">
        <v>7</v>
      </c>
      <c r="D100" s="56">
        <v>44742</v>
      </c>
      <c r="E100" s="42" t="s">
        <v>254</v>
      </c>
      <c r="F100" s="9">
        <v>35.5</v>
      </c>
    </row>
    <row r="101" spans="1:6" x14ac:dyDescent="0.2">
      <c r="A101" s="1" t="s">
        <v>200</v>
      </c>
      <c r="B101" s="1" t="s">
        <v>6</v>
      </c>
      <c r="C101" s="60" t="s">
        <v>7</v>
      </c>
      <c r="D101" s="56">
        <v>44742</v>
      </c>
      <c r="E101" s="42" t="s">
        <v>254</v>
      </c>
      <c r="F101" s="9">
        <v>12</v>
      </c>
    </row>
    <row r="102" spans="1:6" x14ac:dyDescent="0.2">
      <c r="A102" s="1" t="s">
        <v>200</v>
      </c>
      <c r="B102" s="1" t="s">
        <v>6</v>
      </c>
      <c r="C102" s="60" t="s">
        <v>7</v>
      </c>
      <c r="D102" s="56">
        <v>44750</v>
      </c>
      <c r="E102" s="42" t="s">
        <v>256</v>
      </c>
      <c r="F102" s="9">
        <v>119.2</v>
      </c>
    </row>
    <row r="103" spans="1:6" x14ac:dyDescent="0.2">
      <c r="A103" s="1" t="s">
        <v>200</v>
      </c>
      <c r="B103" s="1" t="s">
        <v>6</v>
      </c>
      <c r="C103" s="60" t="s">
        <v>7</v>
      </c>
      <c r="D103" s="56">
        <v>44747</v>
      </c>
      <c r="E103" s="42" t="s">
        <v>255</v>
      </c>
      <c r="F103" s="9">
        <v>28.5</v>
      </c>
    </row>
    <row r="104" spans="1:6" x14ac:dyDescent="0.2">
      <c r="A104" s="1" t="s">
        <v>24</v>
      </c>
      <c r="B104" s="1" t="s">
        <v>8</v>
      </c>
      <c r="C104" s="60" t="s">
        <v>9</v>
      </c>
      <c r="D104" s="56">
        <v>44706</v>
      </c>
      <c r="E104" s="42" t="s">
        <v>257</v>
      </c>
      <c r="F104" s="9">
        <v>28</v>
      </c>
    </row>
    <row r="105" spans="1:6" x14ac:dyDescent="0.2">
      <c r="A105" s="1" t="s">
        <v>24</v>
      </c>
      <c r="B105" s="1" t="s">
        <v>6</v>
      </c>
      <c r="C105" s="60" t="s">
        <v>14</v>
      </c>
      <c r="D105" s="56">
        <v>44699</v>
      </c>
      <c r="E105" s="42" t="s">
        <v>258</v>
      </c>
      <c r="F105" s="9">
        <v>32.15</v>
      </c>
    </row>
    <row r="106" spans="1:6" x14ac:dyDescent="0.2">
      <c r="A106" s="1" t="s">
        <v>24</v>
      </c>
      <c r="B106" s="1" t="s">
        <v>6</v>
      </c>
      <c r="C106" s="60" t="s">
        <v>4</v>
      </c>
      <c r="D106" s="56">
        <v>44746</v>
      </c>
      <c r="E106" s="42" t="s">
        <v>259</v>
      </c>
      <c r="F106" s="9">
        <v>52.6</v>
      </c>
    </row>
    <row r="107" spans="1:6" x14ac:dyDescent="0.2">
      <c r="A107" s="1" t="s">
        <v>24</v>
      </c>
      <c r="B107" s="1" t="s">
        <v>2</v>
      </c>
      <c r="C107" s="60" t="s">
        <v>25</v>
      </c>
      <c r="D107" s="56">
        <v>44709</v>
      </c>
      <c r="E107" s="42" t="s">
        <v>262</v>
      </c>
      <c r="F107" s="9">
        <v>309.77</v>
      </c>
    </row>
    <row r="108" spans="1:6" x14ac:dyDescent="0.2">
      <c r="A108" s="1" t="s">
        <v>24</v>
      </c>
      <c r="B108" s="1" t="s">
        <v>2</v>
      </c>
      <c r="C108" s="60" t="s">
        <v>263</v>
      </c>
      <c r="D108" s="56">
        <v>44709</v>
      </c>
      <c r="E108" s="42" t="s">
        <v>260</v>
      </c>
      <c r="F108" s="9">
        <v>367</v>
      </c>
    </row>
    <row r="109" spans="1:6" x14ac:dyDescent="0.2">
      <c r="A109" s="1" t="s">
        <v>24</v>
      </c>
      <c r="B109" s="1" t="s">
        <v>2</v>
      </c>
      <c r="C109" s="60" t="s">
        <v>264</v>
      </c>
      <c r="D109" s="56">
        <v>44709</v>
      </c>
      <c r="E109" s="42" t="s">
        <v>261</v>
      </c>
      <c r="F109" s="9">
        <f>4+31.96</f>
        <v>35.96</v>
      </c>
    </row>
    <row r="110" spans="1:6" x14ac:dyDescent="0.2">
      <c r="A110" s="1" t="s">
        <v>12</v>
      </c>
      <c r="B110" s="1" t="s">
        <v>2</v>
      </c>
      <c r="C110" s="60" t="s">
        <v>25</v>
      </c>
      <c r="D110" s="56">
        <v>44709</v>
      </c>
      <c r="E110" s="42" t="s">
        <v>262</v>
      </c>
      <c r="F110" s="9">
        <v>309.77</v>
      </c>
    </row>
    <row r="111" spans="1:6" x14ac:dyDescent="0.2">
      <c r="A111" s="1" t="s">
        <v>12</v>
      </c>
      <c r="B111" s="1" t="s">
        <v>2</v>
      </c>
      <c r="C111" s="60" t="s">
        <v>263</v>
      </c>
      <c r="D111" s="56">
        <v>44709</v>
      </c>
      <c r="E111" s="42" t="s">
        <v>260</v>
      </c>
      <c r="F111" s="9">
        <v>367</v>
      </c>
    </row>
    <row r="112" spans="1:6" x14ac:dyDescent="0.2">
      <c r="A112" s="1" t="s">
        <v>12</v>
      </c>
      <c r="B112" s="1" t="s">
        <v>2</v>
      </c>
      <c r="C112" s="60" t="s">
        <v>264</v>
      </c>
      <c r="D112" s="56">
        <v>44709</v>
      </c>
      <c r="E112" s="42" t="s">
        <v>261</v>
      </c>
      <c r="F112" s="9">
        <f>4+31.96</f>
        <v>35.96</v>
      </c>
    </row>
    <row r="113" spans="1:6" x14ac:dyDescent="0.2">
      <c r="A113" s="1" t="s">
        <v>12</v>
      </c>
      <c r="B113" s="1" t="s">
        <v>6</v>
      </c>
      <c r="C113" s="60" t="s">
        <v>7</v>
      </c>
      <c r="D113" s="56">
        <v>44749</v>
      </c>
      <c r="E113" s="42" t="s">
        <v>265</v>
      </c>
      <c r="F113" s="9">
        <v>68.849999999999994</v>
      </c>
    </row>
    <row r="114" spans="1:6" x14ac:dyDescent="0.2">
      <c r="A114" s="1" t="s">
        <v>12</v>
      </c>
      <c r="B114" s="1" t="s">
        <v>6</v>
      </c>
      <c r="C114" s="60" t="s">
        <v>7</v>
      </c>
      <c r="D114" s="56">
        <v>44706</v>
      </c>
      <c r="E114" s="42" t="s">
        <v>266</v>
      </c>
      <c r="F114" s="9">
        <v>47.4</v>
      </c>
    </row>
    <row r="115" spans="1:6" x14ac:dyDescent="0.2">
      <c r="A115" s="1" t="s">
        <v>12</v>
      </c>
      <c r="B115" s="1" t="s">
        <v>6</v>
      </c>
      <c r="C115" s="60" t="s">
        <v>7</v>
      </c>
      <c r="D115" s="56">
        <v>44683</v>
      </c>
      <c r="E115" s="42" t="s">
        <v>266</v>
      </c>
      <c r="F115" s="9">
        <v>18.899999999999999</v>
      </c>
    </row>
    <row r="116" spans="1:6" x14ac:dyDescent="0.2">
      <c r="A116" s="1" t="s">
        <v>12</v>
      </c>
      <c r="B116" s="1" t="s">
        <v>2</v>
      </c>
      <c r="C116" s="60" t="s">
        <v>263</v>
      </c>
      <c r="D116" s="56">
        <v>44706</v>
      </c>
      <c r="E116" s="42" t="s">
        <v>267</v>
      </c>
      <c r="F116" s="9">
        <v>12</v>
      </c>
    </row>
    <row r="117" spans="1:6" x14ac:dyDescent="0.2">
      <c r="A117" s="1" t="s">
        <v>12</v>
      </c>
      <c r="B117" s="1" t="s">
        <v>2</v>
      </c>
      <c r="C117" s="60" t="s">
        <v>269</v>
      </c>
      <c r="D117" s="56">
        <v>44706</v>
      </c>
      <c r="E117" s="42" t="s">
        <v>268</v>
      </c>
      <c r="F117" s="9">
        <v>30</v>
      </c>
    </row>
    <row r="118" spans="1:6" x14ac:dyDescent="0.2">
      <c r="A118" s="1" t="s">
        <v>12</v>
      </c>
      <c r="B118" s="1" t="s">
        <v>2</v>
      </c>
      <c r="C118" s="60" t="s">
        <v>270</v>
      </c>
      <c r="D118" s="56">
        <v>44708</v>
      </c>
      <c r="E118" s="1" t="s">
        <v>270</v>
      </c>
      <c r="F118" s="9">
        <v>9.4</v>
      </c>
    </row>
    <row r="119" spans="1:6" x14ac:dyDescent="0.2">
      <c r="A119" s="1" t="s">
        <v>13</v>
      </c>
      <c r="B119" s="1" t="s">
        <v>6</v>
      </c>
      <c r="C119" s="60" t="s">
        <v>7</v>
      </c>
      <c r="D119" s="56">
        <v>44710</v>
      </c>
      <c r="E119" s="42" t="s">
        <v>271</v>
      </c>
      <c r="F119" s="9">
        <v>40.200000000000003</v>
      </c>
    </row>
    <row r="120" spans="1:6" x14ac:dyDescent="0.2">
      <c r="A120" s="1" t="s">
        <v>13</v>
      </c>
      <c r="B120" s="1" t="s">
        <v>6</v>
      </c>
      <c r="C120" s="60" t="s">
        <v>7</v>
      </c>
      <c r="D120" s="56">
        <v>44710</v>
      </c>
      <c r="E120" s="42" t="s">
        <v>272</v>
      </c>
      <c r="F120" s="9">
        <v>19</v>
      </c>
    </row>
    <row r="121" spans="1:6" x14ac:dyDescent="0.2">
      <c r="A121" s="1" t="s">
        <v>13</v>
      </c>
      <c r="B121" s="1" t="s">
        <v>6</v>
      </c>
      <c r="C121" s="60" t="s">
        <v>7</v>
      </c>
      <c r="D121" s="56">
        <v>44712</v>
      </c>
      <c r="E121" s="42" t="s">
        <v>271</v>
      </c>
      <c r="F121" s="9">
        <v>27.7</v>
      </c>
    </row>
    <row r="122" spans="1:6" x14ac:dyDescent="0.2">
      <c r="A122" s="1" t="s">
        <v>13</v>
      </c>
      <c r="B122" s="1" t="s">
        <v>6</v>
      </c>
      <c r="C122" s="60" t="s">
        <v>7</v>
      </c>
      <c r="D122" s="56">
        <v>44711</v>
      </c>
      <c r="E122" s="42" t="s">
        <v>271</v>
      </c>
      <c r="F122" s="9">
        <v>29.5</v>
      </c>
    </row>
    <row r="123" spans="1:6" x14ac:dyDescent="0.2">
      <c r="A123" s="1" t="s">
        <v>37</v>
      </c>
      <c r="B123" s="1" t="s">
        <v>2</v>
      </c>
      <c r="C123" s="60" t="s">
        <v>16</v>
      </c>
      <c r="D123" s="56">
        <v>44690</v>
      </c>
      <c r="E123" s="42" t="s">
        <v>275</v>
      </c>
      <c r="F123" s="9">
        <v>10.45</v>
      </c>
    </row>
    <row r="124" spans="1:6" x14ac:dyDescent="0.2">
      <c r="A124" s="1" t="s">
        <v>37</v>
      </c>
      <c r="B124" s="1" t="s">
        <v>6</v>
      </c>
      <c r="C124" s="60" t="s">
        <v>14</v>
      </c>
      <c r="D124" s="56">
        <v>44690</v>
      </c>
      <c r="E124" s="42" t="s">
        <v>273</v>
      </c>
      <c r="F124" s="9">
        <v>8.25</v>
      </c>
    </row>
    <row r="125" spans="1:6" x14ac:dyDescent="0.2">
      <c r="A125" s="1" t="s">
        <v>37</v>
      </c>
      <c r="B125" s="1" t="s">
        <v>8</v>
      </c>
      <c r="C125" s="60" t="s">
        <v>9</v>
      </c>
      <c r="D125" s="56">
        <v>44690</v>
      </c>
      <c r="E125" s="42" t="s">
        <v>274</v>
      </c>
      <c r="F125" s="9">
        <v>15.75</v>
      </c>
    </row>
    <row r="126" spans="1:6" x14ac:dyDescent="0.2">
      <c r="A126" s="1" t="s">
        <v>37</v>
      </c>
      <c r="B126" s="1" t="s">
        <v>6</v>
      </c>
      <c r="C126" s="60" t="s">
        <v>4</v>
      </c>
      <c r="D126" s="56">
        <v>44687</v>
      </c>
      <c r="E126" s="42" t="s">
        <v>232</v>
      </c>
      <c r="F126" s="9">
        <v>3.6</v>
      </c>
    </row>
    <row r="127" spans="1:6" x14ac:dyDescent="0.2">
      <c r="A127" s="48" t="s">
        <v>32</v>
      </c>
      <c r="B127" s="48" t="s">
        <v>6</v>
      </c>
      <c r="C127" s="55" t="s">
        <v>14</v>
      </c>
      <c r="D127" s="57">
        <v>44819</v>
      </c>
      <c r="E127" s="45" t="s">
        <v>276</v>
      </c>
      <c r="F127" s="15">
        <v>4.4000000000000004</v>
      </c>
    </row>
    <row r="128" spans="1:6" x14ac:dyDescent="0.2">
      <c r="A128" s="48" t="s">
        <v>32</v>
      </c>
      <c r="B128" s="48" t="s">
        <v>6</v>
      </c>
      <c r="C128" s="55" t="s">
        <v>14</v>
      </c>
      <c r="D128" s="57">
        <v>44823</v>
      </c>
      <c r="E128" s="45" t="s">
        <v>36</v>
      </c>
      <c r="F128" s="15">
        <v>20.5</v>
      </c>
    </row>
    <row r="129" spans="1:6" x14ac:dyDescent="0.2">
      <c r="A129" s="48" t="s">
        <v>32</v>
      </c>
      <c r="B129" s="48" t="s">
        <v>6</v>
      </c>
      <c r="C129" s="55" t="s">
        <v>14</v>
      </c>
      <c r="D129" s="57">
        <v>44839</v>
      </c>
      <c r="E129" s="45" t="s">
        <v>280</v>
      </c>
      <c r="F129" s="15">
        <v>30</v>
      </c>
    </row>
    <row r="130" spans="1:6" x14ac:dyDescent="0.2">
      <c r="A130" s="48" t="s">
        <v>10</v>
      </c>
      <c r="B130" s="48" t="s">
        <v>6</v>
      </c>
      <c r="C130" s="55" t="s">
        <v>7</v>
      </c>
      <c r="D130" s="57">
        <v>44811</v>
      </c>
      <c r="E130" s="45" t="s">
        <v>278</v>
      </c>
      <c r="F130" s="15">
        <v>88.7</v>
      </c>
    </row>
    <row r="131" spans="1:6" x14ac:dyDescent="0.2">
      <c r="A131" s="48" t="s">
        <v>10</v>
      </c>
      <c r="B131" s="48" t="s">
        <v>6</v>
      </c>
      <c r="C131" s="55" t="s">
        <v>4</v>
      </c>
      <c r="D131" s="57" t="s">
        <v>277</v>
      </c>
      <c r="E131" s="45" t="s">
        <v>279</v>
      </c>
      <c r="F131" s="15">
        <v>13.4</v>
      </c>
    </row>
    <row r="132" spans="1:6" x14ac:dyDescent="0.2">
      <c r="A132" s="48" t="s">
        <v>10</v>
      </c>
      <c r="B132" s="48" t="s">
        <v>6</v>
      </c>
      <c r="C132" s="55" t="s">
        <v>4</v>
      </c>
      <c r="D132" s="57">
        <v>44825</v>
      </c>
      <c r="E132" s="45" t="s">
        <v>281</v>
      </c>
      <c r="F132" s="15">
        <v>6.35</v>
      </c>
    </row>
    <row r="133" spans="1:6" x14ac:dyDescent="0.2">
      <c r="A133" s="48" t="s">
        <v>10</v>
      </c>
      <c r="B133" s="48" t="s">
        <v>6</v>
      </c>
      <c r="C133" s="55" t="s">
        <v>7</v>
      </c>
      <c r="D133" s="57">
        <v>44825</v>
      </c>
      <c r="E133" s="45" t="s">
        <v>282</v>
      </c>
      <c r="F133" s="15">
        <v>27.02</v>
      </c>
    </row>
    <row r="134" spans="1:6" x14ac:dyDescent="0.2">
      <c r="A134" s="48" t="s">
        <v>10</v>
      </c>
      <c r="B134" s="48" t="s">
        <v>6</v>
      </c>
      <c r="C134" s="55" t="s">
        <v>7</v>
      </c>
      <c r="D134" s="57">
        <v>44817</v>
      </c>
      <c r="E134" s="45" t="s">
        <v>283</v>
      </c>
      <c r="F134" s="15">
        <v>270.60000000000002</v>
      </c>
    </row>
    <row r="135" spans="1:6" x14ac:dyDescent="0.2">
      <c r="A135" s="48" t="s">
        <v>10</v>
      </c>
      <c r="B135" s="48" t="s">
        <v>6</v>
      </c>
      <c r="C135" s="55" t="s">
        <v>7</v>
      </c>
      <c r="D135" s="57">
        <v>44848</v>
      </c>
      <c r="E135" s="45" t="s">
        <v>38</v>
      </c>
      <c r="F135" s="15">
        <v>25.5</v>
      </c>
    </row>
    <row r="136" spans="1:6" x14ac:dyDescent="0.2">
      <c r="A136" s="48" t="s">
        <v>10</v>
      </c>
      <c r="B136" s="48" t="s">
        <v>6</v>
      </c>
      <c r="C136" s="55" t="s">
        <v>7</v>
      </c>
      <c r="D136" s="57">
        <v>44853</v>
      </c>
      <c r="E136" s="45" t="s">
        <v>284</v>
      </c>
      <c r="F136" s="15">
        <v>122</v>
      </c>
    </row>
    <row r="137" spans="1:6" x14ac:dyDescent="0.2">
      <c r="A137" s="48" t="s">
        <v>10</v>
      </c>
      <c r="B137" s="48" t="s">
        <v>6</v>
      </c>
      <c r="C137" s="55" t="s">
        <v>7</v>
      </c>
      <c r="D137" s="57">
        <v>44830</v>
      </c>
      <c r="E137" s="45" t="s">
        <v>285</v>
      </c>
      <c r="F137" s="15">
        <v>259.45</v>
      </c>
    </row>
    <row r="138" spans="1:6" x14ac:dyDescent="0.2">
      <c r="A138" s="48" t="s">
        <v>10</v>
      </c>
      <c r="B138" s="48" t="s">
        <v>6</v>
      </c>
      <c r="C138" s="55" t="s">
        <v>7</v>
      </c>
      <c r="D138" s="57">
        <v>44806</v>
      </c>
      <c r="E138" s="45" t="s">
        <v>286</v>
      </c>
      <c r="F138" s="15">
        <v>144.77000000000001</v>
      </c>
    </row>
    <row r="139" spans="1:6" x14ac:dyDescent="0.2">
      <c r="A139" s="48" t="s">
        <v>10</v>
      </c>
      <c r="B139" s="48" t="s">
        <v>6</v>
      </c>
      <c r="C139" s="55" t="s">
        <v>7</v>
      </c>
      <c r="D139" s="57">
        <v>44767</v>
      </c>
      <c r="E139" s="45" t="s">
        <v>290</v>
      </c>
      <c r="F139" s="15">
        <v>152.4</v>
      </c>
    </row>
    <row r="140" spans="1:6" x14ac:dyDescent="0.2">
      <c r="A140" s="48" t="s">
        <v>11</v>
      </c>
      <c r="B140" s="48" t="s">
        <v>6</v>
      </c>
      <c r="C140" s="55" t="s">
        <v>7</v>
      </c>
      <c r="D140" s="57">
        <v>44760</v>
      </c>
      <c r="E140" s="45" t="s">
        <v>287</v>
      </c>
      <c r="F140" s="15">
        <v>88.82</v>
      </c>
    </row>
    <row r="141" spans="1:6" x14ac:dyDescent="0.2">
      <c r="A141" s="48" t="s">
        <v>11</v>
      </c>
      <c r="B141" s="48" t="s">
        <v>6</v>
      </c>
      <c r="C141" s="55" t="s">
        <v>4</v>
      </c>
      <c r="D141" s="57">
        <v>44825</v>
      </c>
      <c r="E141" s="45" t="s">
        <v>288</v>
      </c>
      <c r="F141" s="15">
        <v>72.5</v>
      </c>
    </row>
    <row r="142" spans="1:6" x14ac:dyDescent="0.2">
      <c r="A142" s="48" t="s">
        <v>11</v>
      </c>
      <c r="B142" s="48" t="s">
        <v>6</v>
      </c>
      <c r="C142" s="55" t="s">
        <v>7</v>
      </c>
      <c r="D142" s="57">
        <v>44840</v>
      </c>
      <c r="E142" s="45" t="s">
        <v>289</v>
      </c>
      <c r="F142" s="15">
        <v>47</v>
      </c>
    </row>
    <row r="143" spans="1:6" x14ac:dyDescent="0.2">
      <c r="A143" s="48" t="s">
        <v>200</v>
      </c>
      <c r="B143" s="48" t="s">
        <v>6</v>
      </c>
      <c r="C143" s="55" t="s">
        <v>14</v>
      </c>
      <c r="D143" s="57">
        <v>44816</v>
      </c>
      <c r="E143" s="45" t="s">
        <v>291</v>
      </c>
      <c r="F143" s="15">
        <v>7.65</v>
      </c>
    </row>
    <row r="144" spans="1:6" x14ac:dyDescent="0.2">
      <c r="A144" s="48" t="s">
        <v>200</v>
      </c>
      <c r="B144" s="48" t="s">
        <v>8</v>
      </c>
      <c r="C144" s="55" t="s">
        <v>9</v>
      </c>
      <c r="D144" s="57">
        <v>44818</v>
      </c>
      <c r="E144" s="45" t="s">
        <v>292</v>
      </c>
      <c r="F144" s="15">
        <v>6.3</v>
      </c>
    </row>
    <row r="145" spans="1:6" x14ac:dyDescent="0.2">
      <c r="A145" s="48" t="s">
        <v>200</v>
      </c>
      <c r="B145" s="48" t="s">
        <v>6</v>
      </c>
      <c r="C145" s="55" t="s">
        <v>4</v>
      </c>
      <c r="D145" s="57">
        <v>44816</v>
      </c>
      <c r="E145" s="45" t="s">
        <v>293</v>
      </c>
      <c r="F145" s="15">
        <v>9.6999999999999993</v>
      </c>
    </row>
    <row r="146" spans="1:6" x14ac:dyDescent="0.2">
      <c r="A146" s="48" t="s">
        <v>200</v>
      </c>
      <c r="B146" s="48" t="s">
        <v>6</v>
      </c>
      <c r="C146" s="55" t="s">
        <v>4</v>
      </c>
      <c r="D146" s="57">
        <v>44830</v>
      </c>
      <c r="E146" s="45" t="s">
        <v>294</v>
      </c>
      <c r="F146" s="15">
        <v>13.55</v>
      </c>
    </row>
    <row r="147" spans="1:6" x14ac:dyDescent="0.2">
      <c r="A147" s="48" t="s">
        <v>200</v>
      </c>
      <c r="B147" s="48" t="s">
        <v>6</v>
      </c>
      <c r="C147" s="55" t="s">
        <v>4</v>
      </c>
      <c r="D147" s="57">
        <v>44831</v>
      </c>
      <c r="E147" s="45" t="s">
        <v>295</v>
      </c>
      <c r="F147" s="15">
        <v>7.2</v>
      </c>
    </row>
    <row r="148" spans="1:6" x14ac:dyDescent="0.2">
      <c r="A148" s="48" t="s">
        <v>200</v>
      </c>
      <c r="B148" s="48" t="s">
        <v>6</v>
      </c>
      <c r="C148" s="55" t="s">
        <v>14</v>
      </c>
      <c r="D148" s="57">
        <v>44832</v>
      </c>
      <c r="E148" s="45" t="s">
        <v>296</v>
      </c>
      <c r="F148" s="15">
        <v>4.75</v>
      </c>
    </row>
    <row r="149" spans="1:6" x14ac:dyDescent="0.2">
      <c r="A149" s="48" t="s">
        <v>200</v>
      </c>
      <c r="B149" s="48" t="s">
        <v>6</v>
      </c>
      <c r="C149" s="55" t="s">
        <v>7</v>
      </c>
      <c r="D149" s="57">
        <v>44838</v>
      </c>
      <c r="E149" s="45" t="s">
        <v>297</v>
      </c>
      <c r="F149" s="15">
        <v>84</v>
      </c>
    </row>
    <row r="150" spans="1:6" x14ac:dyDescent="0.2">
      <c r="A150" s="48" t="s">
        <v>200</v>
      </c>
      <c r="B150" s="48" t="s">
        <v>6</v>
      </c>
      <c r="C150" s="55" t="s">
        <v>14</v>
      </c>
      <c r="D150" s="57">
        <v>44848</v>
      </c>
      <c r="E150" s="45" t="s">
        <v>298</v>
      </c>
      <c r="F150" s="15">
        <v>3.9</v>
      </c>
    </row>
    <row r="151" spans="1:6" x14ac:dyDescent="0.2">
      <c r="A151" s="48" t="s">
        <v>200</v>
      </c>
      <c r="B151" s="48" t="s">
        <v>6</v>
      </c>
      <c r="C151" s="55" t="s">
        <v>14</v>
      </c>
      <c r="D151" s="57">
        <v>44847</v>
      </c>
      <c r="E151" s="45" t="s">
        <v>299</v>
      </c>
      <c r="F151" s="15">
        <v>4.2</v>
      </c>
    </row>
    <row r="152" spans="1:6" x14ac:dyDescent="0.2">
      <c r="A152" s="48" t="s">
        <v>200</v>
      </c>
      <c r="B152" s="48" t="s">
        <v>6</v>
      </c>
      <c r="C152" s="55" t="s">
        <v>14</v>
      </c>
      <c r="D152" s="57">
        <v>44847</v>
      </c>
      <c r="E152" s="45" t="s">
        <v>300</v>
      </c>
      <c r="F152" s="15">
        <v>12.54</v>
      </c>
    </row>
    <row r="153" spans="1:6" x14ac:dyDescent="0.2">
      <c r="A153" s="48" t="s">
        <v>23</v>
      </c>
      <c r="B153" s="48" t="s">
        <v>6</v>
      </c>
      <c r="C153" s="55" t="s">
        <v>4</v>
      </c>
      <c r="D153" s="57">
        <v>44762</v>
      </c>
      <c r="E153" s="45" t="s">
        <v>301</v>
      </c>
      <c r="F153" s="15">
        <v>8</v>
      </c>
    </row>
    <row r="154" spans="1:6" x14ac:dyDescent="0.2">
      <c r="A154" s="48" t="s">
        <v>23</v>
      </c>
      <c r="B154" s="48" t="s">
        <v>6</v>
      </c>
      <c r="C154" s="55" t="s">
        <v>14</v>
      </c>
      <c r="D154" s="57">
        <v>44768</v>
      </c>
      <c r="E154" s="45" t="s">
        <v>302</v>
      </c>
      <c r="F154" s="15">
        <v>39.75</v>
      </c>
    </row>
    <row r="155" spans="1:6" x14ac:dyDescent="0.2">
      <c r="A155" s="48" t="s">
        <v>23</v>
      </c>
      <c r="B155" s="48" t="s">
        <v>8</v>
      </c>
      <c r="C155" s="55" t="s">
        <v>9</v>
      </c>
      <c r="D155" s="57">
        <v>44769</v>
      </c>
      <c r="E155" s="45" t="s">
        <v>303</v>
      </c>
      <c r="F155" s="15">
        <v>16</v>
      </c>
    </row>
    <row r="156" spans="1:6" x14ac:dyDescent="0.2">
      <c r="A156" s="48" t="s">
        <v>23</v>
      </c>
      <c r="B156" s="48" t="s">
        <v>6</v>
      </c>
      <c r="C156" s="55" t="s">
        <v>7</v>
      </c>
      <c r="D156" s="57">
        <v>44810</v>
      </c>
      <c r="E156" s="45" t="s">
        <v>304</v>
      </c>
      <c r="F156" s="15">
        <v>127.4</v>
      </c>
    </row>
    <row r="157" spans="1:6" x14ac:dyDescent="0.2">
      <c r="A157" s="48" t="s">
        <v>13</v>
      </c>
      <c r="B157" s="48" t="s">
        <v>6</v>
      </c>
      <c r="C157" s="55" t="s">
        <v>4</v>
      </c>
      <c r="D157" s="57">
        <v>44678</v>
      </c>
      <c r="E157" s="45" t="s">
        <v>305</v>
      </c>
      <c r="F157" s="15">
        <v>13.7</v>
      </c>
    </row>
    <row r="158" spans="1:6" x14ac:dyDescent="0.2">
      <c r="A158" s="48" t="s">
        <v>13</v>
      </c>
      <c r="B158" s="48" t="s">
        <v>6</v>
      </c>
      <c r="C158" s="55" t="s">
        <v>7</v>
      </c>
      <c r="D158" s="57">
        <v>44710</v>
      </c>
      <c r="E158" s="45" t="s">
        <v>306</v>
      </c>
      <c r="F158" s="15">
        <v>40.200000000000003</v>
      </c>
    </row>
    <row r="159" spans="1:6" x14ac:dyDescent="0.2">
      <c r="A159" s="48" t="s">
        <v>13</v>
      </c>
      <c r="B159" s="48" t="s">
        <v>6</v>
      </c>
      <c r="C159" s="55" t="s">
        <v>7</v>
      </c>
      <c r="D159" s="57">
        <v>44710</v>
      </c>
      <c r="E159" s="45" t="s">
        <v>307</v>
      </c>
      <c r="F159" s="15">
        <v>19</v>
      </c>
    </row>
    <row r="160" spans="1:6" x14ac:dyDescent="0.2">
      <c r="A160" s="48" t="s">
        <v>13</v>
      </c>
      <c r="B160" s="48" t="s">
        <v>6</v>
      </c>
      <c r="C160" s="55" t="s">
        <v>7</v>
      </c>
      <c r="D160" s="57">
        <v>44712</v>
      </c>
      <c r="E160" s="45" t="s">
        <v>308</v>
      </c>
      <c r="F160" s="15">
        <v>27.7</v>
      </c>
    </row>
    <row r="161" spans="1:6" x14ac:dyDescent="0.2">
      <c r="A161" s="48" t="s">
        <v>13</v>
      </c>
      <c r="B161" s="48" t="s">
        <v>6</v>
      </c>
      <c r="C161" s="55" t="s">
        <v>7</v>
      </c>
      <c r="D161" s="57">
        <v>44711</v>
      </c>
      <c r="E161" s="45" t="s">
        <v>307</v>
      </c>
      <c r="F161" s="15">
        <v>29.5</v>
      </c>
    </row>
    <row r="162" spans="1:6" x14ac:dyDescent="0.2">
      <c r="A162" s="48" t="s">
        <v>13</v>
      </c>
      <c r="B162" s="48" t="s">
        <v>6</v>
      </c>
      <c r="C162" s="55" t="s">
        <v>4</v>
      </c>
      <c r="D162" s="57">
        <v>44710</v>
      </c>
      <c r="E162" s="45" t="s">
        <v>309</v>
      </c>
      <c r="F162" s="15">
        <v>11</v>
      </c>
    </row>
    <row r="163" spans="1:6" x14ac:dyDescent="0.2">
      <c r="A163" s="48" t="s">
        <v>13</v>
      </c>
      <c r="B163" s="48" t="s">
        <v>6</v>
      </c>
      <c r="C163" s="55" t="s">
        <v>4</v>
      </c>
      <c r="D163" s="57">
        <v>44711</v>
      </c>
      <c r="E163" s="45" t="s">
        <v>310</v>
      </c>
      <c r="F163" s="15">
        <v>4.9000000000000004</v>
      </c>
    </row>
    <row r="164" spans="1:6" x14ac:dyDescent="0.2">
      <c r="A164" s="48" t="s">
        <v>13</v>
      </c>
      <c r="B164" s="48" t="s">
        <v>6</v>
      </c>
      <c r="C164" s="55" t="s">
        <v>4</v>
      </c>
      <c r="D164" s="57">
        <v>44711</v>
      </c>
      <c r="E164" s="45" t="s">
        <v>311</v>
      </c>
      <c r="F164" s="15">
        <v>6.3</v>
      </c>
    </row>
    <row r="165" spans="1:6" x14ac:dyDescent="0.2">
      <c r="A165" s="48" t="s">
        <v>12</v>
      </c>
      <c r="B165" s="48" t="s">
        <v>8</v>
      </c>
      <c r="C165" s="55" t="s">
        <v>9</v>
      </c>
      <c r="D165" s="57">
        <v>44734</v>
      </c>
      <c r="E165" s="45" t="s">
        <v>312</v>
      </c>
      <c r="F165" s="15">
        <v>11.65</v>
      </c>
    </row>
    <row r="166" spans="1:6" x14ac:dyDescent="0.2">
      <c r="A166" s="48" t="s">
        <v>12</v>
      </c>
      <c r="B166" s="48" t="s">
        <v>8</v>
      </c>
      <c r="C166" s="55" t="s">
        <v>9</v>
      </c>
      <c r="D166" s="57">
        <v>44835</v>
      </c>
      <c r="E166" s="45" t="s">
        <v>313</v>
      </c>
      <c r="F166" s="15">
        <v>11.75</v>
      </c>
    </row>
    <row r="167" spans="1:6" x14ac:dyDescent="0.2">
      <c r="A167" s="48" t="s">
        <v>12</v>
      </c>
      <c r="B167" s="48" t="s">
        <v>8</v>
      </c>
      <c r="C167" s="55" t="s">
        <v>9</v>
      </c>
      <c r="D167" s="57">
        <v>44836</v>
      </c>
      <c r="E167" s="45" t="s">
        <v>313</v>
      </c>
      <c r="F167" s="15">
        <v>18.05</v>
      </c>
    </row>
    <row r="168" spans="1:6" x14ac:dyDescent="0.2">
      <c r="A168" s="48" t="s">
        <v>12</v>
      </c>
      <c r="B168" s="48" t="s">
        <v>8</v>
      </c>
      <c r="C168" s="55" t="s">
        <v>7</v>
      </c>
      <c r="D168" s="57">
        <v>44836</v>
      </c>
      <c r="E168" s="45" t="s">
        <v>314</v>
      </c>
      <c r="F168" s="15">
        <v>88.9</v>
      </c>
    </row>
    <row r="169" spans="1:6" x14ac:dyDescent="0.2">
      <c r="A169" s="48" t="s">
        <v>32</v>
      </c>
      <c r="B169" s="48" t="s">
        <v>2</v>
      </c>
      <c r="C169" s="55" t="s">
        <v>25</v>
      </c>
      <c r="D169" s="57">
        <v>44817</v>
      </c>
      <c r="E169" s="45" t="s">
        <v>315</v>
      </c>
      <c r="F169" s="15">
        <v>63.64</v>
      </c>
    </row>
    <row r="170" spans="1:6" x14ac:dyDescent="0.2">
      <c r="A170" s="48" t="s">
        <v>37</v>
      </c>
      <c r="B170" s="48" t="s">
        <v>2</v>
      </c>
      <c r="C170" s="55" t="s">
        <v>25</v>
      </c>
      <c r="D170" s="57" t="s">
        <v>334</v>
      </c>
      <c r="E170" s="45" t="s">
        <v>315</v>
      </c>
      <c r="F170" s="15">
        <v>145.46</v>
      </c>
    </row>
    <row r="171" spans="1:6" x14ac:dyDescent="0.2">
      <c r="A171" s="48" t="s">
        <v>11</v>
      </c>
      <c r="B171" s="48" t="s">
        <v>2</v>
      </c>
      <c r="C171" s="55" t="s">
        <v>25</v>
      </c>
      <c r="D171" s="57" t="s">
        <v>334</v>
      </c>
      <c r="E171" s="45" t="s">
        <v>315</v>
      </c>
      <c r="F171" s="15">
        <v>127.28</v>
      </c>
    </row>
    <row r="172" spans="1:6" x14ac:dyDescent="0.2">
      <c r="A172" s="48" t="s">
        <v>10</v>
      </c>
      <c r="B172" s="48" t="s">
        <v>2</v>
      </c>
      <c r="C172" s="55" t="s">
        <v>25</v>
      </c>
      <c r="D172" s="57" t="s">
        <v>334</v>
      </c>
      <c r="E172" s="45" t="s">
        <v>315</v>
      </c>
      <c r="F172" s="15">
        <v>330.9</v>
      </c>
    </row>
    <row r="173" spans="1:6" x14ac:dyDescent="0.2">
      <c r="A173" s="48" t="s">
        <v>200</v>
      </c>
      <c r="B173" s="48" t="s">
        <v>2</v>
      </c>
      <c r="C173" s="55" t="s">
        <v>25</v>
      </c>
      <c r="D173" s="57">
        <v>44818</v>
      </c>
      <c r="E173" s="45" t="s">
        <v>315</v>
      </c>
      <c r="F173" s="15">
        <v>63.46</v>
      </c>
    </row>
    <row r="174" spans="1:6" x14ac:dyDescent="0.2">
      <c r="A174" s="48" t="s">
        <v>10</v>
      </c>
      <c r="B174" s="48" t="s">
        <v>6</v>
      </c>
      <c r="C174" s="55" t="s">
        <v>7</v>
      </c>
      <c r="D174" s="57">
        <v>44881</v>
      </c>
      <c r="E174" s="45" t="s">
        <v>316</v>
      </c>
      <c r="F174" s="15">
        <v>174.82</v>
      </c>
    </row>
    <row r="175" spans="1:6" x14ac:dyDescent="0.2">
      <c r="A175" s="48" t="s">
        <v>10</v>
      </c>
      <c r="B175" s="48" t="s">
        <v>6</v>
      </c>
      <c r="C175" s="55" t="s">
        <v>7</v>
      </c>
      <c r="D175" s="57">
        <v>44894</v>
      </c>
      <c r="E175" s="45" t="s">
        <v>285</v>
      </c>
      <c r="F175" s="15">
        <v>692.7</v>
      </c>
    </row>
    <row r="176" spans="1:6" x14ac:dyDescent="0.2">
      <c r="A176" s="48" t="s">
        <v>32</v>
      </c>
      <c r="B176" s="48" t="s">
        <v>6</v>
      </c>
      <c r="C176" s="55" t="s">
        <v>7</v>
      </c>
      <c r="D176" s="57">
        <v>44860</v>
      </c>
      <c r="E176" s="45" t="s">
        <v>317</v>
      </c>
      <c r="F176" s="15">
        <v>59.6</v>
      </c>
    </row>
    <row r="177" spans="1:6" x14ac:dyDescent="0.2">
      <c r="A177" s="48" t="s">
        <v>10</v>
      </c>
      <c r="B177" s="48" t="s">
        <v>6</v>
      </c>
      <c r="C177" s="55" t="s">
        <v>4</v>
      </c>
      <c r="D177" s="57">
        <v>44876</v>
      </c>
      <c r="E177" s="45" t="s">
        <v>318</v>
      </c>
      <c r="F177" s="15">
        <v>16.399999999999999</v>
      </c>
    </row>
    <row r="178" spans="1:6" x14ac:dyDescent="0.2">
      <c r="A178" s="48" t="s">
        <v>17</v>
      </c>
      <c r="B178" s="48" t="s">
        <v>6</v>
      </c>
      <c r="C178" s="55" t="s">
        <v>14</v>
      </c>
      <c r="D178" s="57">
        <v>44873</v>
      </c>
      <c r="E178" s="45" t="s">
        <v>214</v>
      </c>
      <c r="F178" s="15">
        <v>14.85</v>
      </c>
    </row>
    <row r="179" spans="1:6" x14ac:dyDescent="0.2">
      <c r="A179" s="48" t="s">
        <v>15</v>
      </c>
      <c r="B179" s="48" t="s">
        <v>6</v>
      </c>
      <c r="C179" s="55" t="s">
        <v>7</v>
      </c>
      <c r="D179" s="57">
        <v>44837</v>
      </c>
      <c r="E179" s="45" t="s">
        <v>116</v>
      </c>
      <c r="F179" s="15">
        <v>120</v>
      </c>
    </row>
    <row r="180" spans="1:6" x14ac:dyDescent="0.2">
      <c r="A180" s="48" t="s">
        <v>15</v>
      </c>
      <c r="B180" s="48" t="s">
        <v>6</v>
      </c>
      <c r="C180" s="55" t="s">
        <v>7</v>
      </c>
      <c r="D180" s="57">
        <v>44844</v>
      </c>
      <c r="E180" s="45" t="s">
        <v>319</v>
      </c>
      <c r="F180" s="15">
        <v>303.3</v>
      </c>
    </row>
    <row r="181" spans="1:6" x14ac:dyDescent="0.2">
      <c r="A181" s="48" t="s">
        <v>15</v>
      </c>
      <c r="B181" s="48" t="s">
        <v>6</v>
      </c>
      <c r="C181" s="55" t="s">
        <v>7</v>
      </c>
      <c r="D181" s="57">
        <v>44850</v>
      </c>
      <c r="E181" s="45" t="s">
        <v>116</v>
      </c>
      <c r="F181" s="15">
        <v>281.55</v>
      </c>
    </row>
    <row r="182" spans="1:6" x14ac:dyDescent="0.2">
      <c r="A182" s="48" t="s">
        <v>32</v>
      </c>
      <c r="B182" s="48" t="s">
        <v>2</v>
      </c>
      <c r="C182" s="55" t="s">
        <v>263</v>
      </c>
      <c r="D182" s="57">
        <v>44840</v>
      </c>
      <c r="E182" s="45" t="s">
        <v>320</v>
      </c>
      <c r="F182" s="15">
        <v>210.74</v>
      </c>
    </row>
    <row r="183" spans="1:6" x14ac:dyDescent="0.2">
      <c r="A183" s="48" t="s">
        <v>32</v>
      </c>
      <c r="B183" s="48" t="s">
        <v>6</v>
      </c>
      <c r="C183" s="55" t="s">
        <v>25</v>
      </c>
      <c r="D183" s="57">
        <v>44840</v>
      </c>
      <c r="E183" s="45" t="s">
        <v>321</v>
      </c>
      <c r="F183" s="15">
        <v>122.73</v>
      </c>
    </row>
    <row r="184" spans="1:6" x14ac:dyDescent="0.2">
      <c r="A184" s="48" t="s">
        <v>11</v>
      </c>
      <c r="B184" s="48" t="s">
        <v>2</v>
      </c>
      <c r="C184" s="55" t="s">
        <v>16</v>
      </c>
      <c r="D184" s="57">
        <v>44817</v>
      </c>
      <c r="E184" s="45" t="s">
        <v>322</v>
      </c>
      <c r="F184" s="15">
        <v>84.53</v>
      </c>
    </row>
    <row r="185" spans="1:6" x14ac:dyDescent="0.2">
      <c r="A185" s="48" t="s">
        <v>11</v>
      </c>
      <c r="B185" s="48" t="s">
        <v>6</v>
      </c>
      <c r="C185" s="55" t="s">
        <v>4</v>
      </c>
      <c r="D185" s="57">
        <v>44834</v>
      </c>
      <c r="E185" s="45" t="s">
        <v>45</v>
      </c>
      <c r="F185" s="15">
        <v>47</v>
      </c>
    </row>
    <row r="186" spans="1:6" x14ac:dyDescent="0.2">
      <c r="A186" s="48" t="s">
        <v>11</v>
      </c>
      <c r="B186" s="48" t="s">
        <v>6</v>
      </c>
      <c r="C186" s="55" t="s">
        <v>4</v>
      </c>
      <c r="D186" s="57">
        <v>44865</v>
      </c>
      <c r="E186" s="45" t="s">
        <v>323</v>
      </c>
      <c r="F186" s="15">
        <v>38</v>
      </c>
    </row>
    <row r="187" spans="1:6" x14ac:dyDescent="0.2">
      <c r="A187" s="48" t="s">
        <v>11</v>
      </c>
      <c r="B187" s="48" t="s">
        <v>6</v>
      </c>
      <c r="C187" s="55" t="s">
        <v>4</v>
      </c>
      <c r="D187" s="57">
        <v>44893</v>
      </c>
      <c r="E187" s="45" t="s">
        <v>323</v>
      </c>
      <c r="F187" s="15">
        <v>38.4</v>
      </c>
    </row>
    <row r="188" spans="1:6" x14ac:dyDescent="0.2">
      <c r="A188" s="48" t="s">
        <v>11</v>
      </c>
      <c r="B188" s="48" t="s">
        <v>6</v>
      </c>
      <c r="C188" s="55" t="s">
        <v>14</v>
      </c>
      <c r="D188" s="57">
        <v>44861</v>
      </c>
      <c r="E188" s="45" t="s">
        <v>31</v>
      </c>
      <c r="F188" s="15">
        <v>14.95</v>
      </c>
    </row>
    <row r="189" spans="1:6" x14ac:dyDescent="0.2">
      <c r="A189" s="48" t="s">
        <v>11</v>
      </c>
      <c r="B189" s="48" t="s">
        <v>6</v>
      </c>
      <c r="C189" s="55" t="s">
        <v>14</v>
      </c>
      <c r="D189" s="57">
        <v>44889</v>
      </c>
      <c r="E189" s="45" t="s">
        <v>31</v>
      </c>
      <c r="F189" s="15">
        <v>14.8</v>
      </c>
    </row>
    <row r="190" spans="1:6" x14ac:dyDescent="0.2">
      <c r="A190" s="48" t="s">
        <v>11</v>
      </c>
      <c r="B190" s="48" t="s">
        <v>6</v>
      </c>
      <c r="C190" s="55" t="s">
        <v>7</v>
      </c>
      <c r="D190" s="57">
        <v>44890</v>
      </c>
      <c r="E190" s="45" t="s">
        <v>324</v>
      </c>
      <c r="F190" s="15">
        <v>106</v>
      </c>
    </row>
    <row r="191" spans="1:6" x14ac:dyDescent="0.2">
      <c r="A191" s="48" t="s">
        <v>200</v>
      </c>
      <c r="B191" s="48" t="s">
        <v>6</v>
      </c>
      <c r="C191" s="55" t="s">
        <v>14</v>
      </c>
      <c r="D191" s="57">
        <v>44872</v>
      </c>
      <c r="E191" s="45" t="s">
        <v>325</v>
      </c>
      <c r="F191" s="15">
        <v>6.95</v>
      </c>
    </row>
    <row r="192" spans="1:6" x14ac:dyDescent="0.2">
      <c r="A192" s="48" t="s">
        <v>200</v>
      </c>
      <c r="B192" s="48" t="s">
        <v>6</v>
      </c>
      <c r="C192" s="55" t="s">
        <v>4</v>
      </c>
      <c r="D192" s="57">
        <v>41252</v>
      </c>
      <c r="E192" s="45" t="s">
        <v>326</v>
      </c>
      <c r="F192" s="15">
        <v>7.95</v>
      </c>
    </row>
    <row r="193" spans="1:6" x14ac:dyDescent="0.2">
      <c r="A193" s="48" t="s">
        <v>23</v>
      </c>
      <c r="B193" s="48" t="s">
        <v>6</v>
      </c>
      <c r="C193" s="55" t="s">
        <v>7</v>
      </c>
      <c r="D193" s="57">
        <v>44840</v>
      </c>
      <c r="E193" s="45" t="s">
        <v>327</v>
      </c>
      <c r="F193" s="15">
        <v>140</v>
      </c>
    </row>
    <row r="194" spans="1:6" x14ac:dyDescent="0.2">
      <c r="A194" s="48" t="s">
        <v>37</v>
      </c>
      <c r="B194" s="48" t="s">
        <v>6</v>
      </c>
      <c r="C194" s="55" t="s">
        <v>4</v>
      </c>
      <c r="D194" s="57">
        <v>44771</v>
      </c>
      <c r="E194" s="45" t="s">
        <v>328</v>
      </c>
      <c r="F194" s="15">
        <v>5.7</v>
      </c>
    </row>
    <row r="195" spans="1:6" x14ac:dyDescent="0.2">
      <c r="A195" s="48" t="s">
        <v>37</v>
      </c>
      <c r="B195" s="48" t="s">
        <v>6</v>
      </c>
      <c r="C195" s="55" t="s">
        <v>4</v>
      </c>
      <c r="D195" s="57">
        <v>44770</v>
      </c>
      <c r="E195" s="45" t="s">
        <v>329</v>
      </c>
      <c r="F195" s="15">
        <v>4.7</v>
      </c>
    </row>
    <row r="196" spans="1:6" x14ac:dyDescent="0.2">
      <c r="A196" s="48" t="s">
        <v>37</v>
      </c>
      <c r="B196" s="48" t="s">
        <v>6</v>
      </c>
      <c r="C196" s="55" t="s">
        <v>7</v>
      </c>
      <c r="D196" s="57">
        <v>44819</v>
      </c>
      <c r="E196" s="45" t="s">
        <v>330</v>
      </c>
      <c r="F196" s="15">
        <v>119.7</v>
      </c>
    </row>
    <row r="197" spans="1:6" x14ac:dyDescent="0.2">
      <c r="A197" s="48" t="s">
        <v>37</v>
      </c>
      <c r="B197" s="48" t="s">
        <v>6</v>
      </c>
      <c r="C197" s="55" t="s">
        <v>7</v>
      </c>
      <c r="D197" s="57">
        <v>44824</v>
      </c>
      <c r="E197" s="45" t="s">
        <v>331</v>
      </c>
      <c r="F197" s="15">
        <v>113</v>
      </c>
    </row>
    <row r="198" spans="1:6" x14ac:dyDescent="0.2">
      <c r="A198" s="48" t="s">
        <v>37</v>
      </c>
      <c r="B198" s="48" t="s">
        <v>6</v>
      </c>
      <c r="C198" s="55" t="s">
        <v>7</v>
      </c>
      <c r="D198" s="57">
        <v>44823</v>
      </c>
      <c r="E198" s="45" t="s">
        <v>332</v>
      </c>
      <c r="F198" s="15">
        <v>97.8</v>
      </c>
    </row>
    <row r="199" spans="1:6" x14ac:dyDescent="0.2">
      <c r="A199" s="45" t="s">
        <v>12</v>
      </c>
      <c r="B199" s="45" t="s">
        <v>8</v>
      </c>
      <c r="C199" s="54" t="s">
        <v>9</v>
      </c>
      <c r="D199" s="57">
        <v>44886</v>
      </c>
      <c r="E199" s="45" t="s">
        <v>333</v>
      </c>
      <c r="F199" s="15">
        <v>23.1</v>
      </c>
    </row>
    <row r="200" spans="1:6" x14ac:dyDescent="0.2">
      <c r="A200" s="45" t="s">
        <v>10</v>
      </c>
      <c r="B200" s="45" t="s">
        <v>2</v>
      </c>
      <c r="C200" s="54" t="s">
        <v>339</v>
      </c>
      <c r="D200" s="57">
        <v>44825</v>
      </c>
      <c r="E200" s="45" t="s">
        <v>340</v>
      </c>
      <c r="F200" s="15">
        <v>388.66</v>
      </c>
    </row>
    <row r="201" spans="1:6" x14ac:dyDescent="0.2">
      <c r="A201" s="45" t="s">
        <v>10</v>
      </c>
      <c r="B201" s="45" t="s">
        <v>6</v>
      </c>
      <c r="C201" s="54" t="s">
        <v>7</v>
      </c>
      <c r="D201" s="57">
        <v>44908</v>
      </c>
      <c r="E201" s="45" t="s">
        <v>338</v>
      </c>
      <c r="F201" s="15">
        <v>114.5</v>
      </c>
    </row>
    <row r="202" spans="1:6" x14ac:dyDescent="0.2">
      <c r="A202" s="45" t="s">
        <v>32</v>
      </c>
      <c r="B202" s="45" t="s">
        <v>6</v>
      </c>
      <c r="C202" s="54" t="s">
        <v>14</v>
      </c>
      <c r="D202" s="57">
        <v>44908</v>
      </c>
      <c r="E202" s="45" t="s">
        <v>36</v>
      </c>
      <c r="F202" s="15">
        <v>15.75</v>
      </c>
    </row>
    <row r="203" spans="1:6" s="33" customFormat="1" x14ac:dyDescent="0.2">
      <c r="A203" s="45" t="s">
        <v>15</v>
      </c>
      <c r="B203" s="45" t="s">
        <v>6</v>
      </c>
      <c r="C203" s="54" t="s">
        <v>7</v>
      </c>
      <c r="D203" s="57">
        <v>44791</v>
      </c>
      <c r="E203" s="45" t="s">
        <v>116</v>
      </c>
      <c r="F203" s="15">
        <v>77.400000000000006</v>
      </c>
    </row>
    <row r="204" spans="1:6" s="33" customFormat="1" x14ac:dyDescent="0.2">
      <c r="A204" s="45" t="s">
        <v>23</v>
      </c>
      <c r="B204" s="45" t="s">
        <v>2</v>
      </c>
      <c r="C204" s="54" t="s">
        <v>25</v>
      </c>
      <c r="D204" s="57">
        <v>44878</v>
      </c>
      <c r="E204" s="45" t="s">
        <v>341</v>
      </c>
      <c r="F204" s="15">
        <v>100.16</v>
      </c>
    </row>
    <row r="205" spans="1:6" s="33" customFormat="1" x14ac:dyDescent="0.2">
      <c r="A205" s="45" t="s">
        <v>23</v>
      </c>
      <c r="B205" s="45" t="s">
        <v>2</v>
      </c>
      <c r="C205" s="54" t="s">
        <v>16</v>
      </c>
      <c r="D205" s="57">
        <v>44878</v>
      </c>
      <c r="E205" s="45" t="s">
        <v>342</v>
      </c>
      <c r="F205" s="15">
        <v>182.13</v>
      </c>
    </row>
    <row r="206" spans="1:6" s="33" customFormat="1" x14ac:dyDescent="0.2">
      <c r="A206" s="45" t="s">
        <v>23</v>
      </c>
      <c r="B206" s="45" t="s">
        <v>6</v>
      </c>
      <c r="C206" s="54" t="s">
        <v>14</v>
      </c>
      <c r="D206" s="57">
        <v>44878</v>
      </c>
      <c r="E206" s="45" t="s">
        <v>354</v>
      </c>
      <c r="F206" s="15">
        <v>50.55</v>
      </c>
    </row>
    <row r="207" spans="1:6" x14ac:dyDescent="0.2">
      <c r="A207" s="42" t="s">
        <v>11</v>
      </c>
      <c r="B207" s="42" t="s">
        <v>6</v>
      </c>
      <c r="C207" s="53" t="s">
        <v>14</v>
      </c>
      <c r="D207" s="56">
        <v>44909</v>
      </c>
      <c r="E207" s="42" t="s">
        <v>343</v>
      </c>
      <c r="F207" s="15">
        <v>12.85</v>
      </c>
    </row>
    <row r="208" spans="1:6" x14ac:dyDescent="0.2">
      <c r="A208" s="42" t="s">
        <v>11</v>
      </c>
      <c r="B208" s="45" t="s">
        <v>2</v>
      </c>
      <c r="C208" s="54" t="s">
        <v>25</v>
      </c>
      <c r="D208" s="56">
        <v>44910</v>
      </c>
      <c r="E208" s="42" t="s">
        <v>346</v>
      </c>
      <c r="F208" s="15">
        <v>55.45</v>
      </c>
    </row>
    <row r="209" spans="1:6" x14ac:dyDescent="0.2">
      <c r="A209" s="42" t="s">
        <v>11</v>
      </c>
      <c r="B209" s="42" t="s">
        <v>6</v>
      </c>
      <c r="C209" s="53" t="s">
        <v>14</v>
      </c>
      <c r="D209" s="56">
        <v>44911</v>
      </c>
      <c r="E209" s="42" t="s">
        <v>344</v>
      </c>
      <c r="F209" s="15">
        <v>14</v>
      </c>
    </row>
    <row r="210" spans="1:6" x14ac:dyDescent="0.2">
      <c r="A210" s="45" t="s">
        <v>11</v>
      </c>
      <c r="B210" s="45" t="s">
        <v>6</v>
      </c>
      <c r="C210" s="54" t="s">
        <v>7</v>
      </c>
      <c r="D210" s="57">
        <v>44916</v>
      </c>
      <c r="E210" s="45" t="s">
        <v>345</v>
      </c>
      <c r="F210" s="15">
        <v>112.8</v>
      </c>
    </row>
    <row r="211" spans="1:6" x14ac:dyDescent="0.2">
      <c r="A211" s="45" t="s">
        <v>200</v>
      </c>
      <c r="B211" s="45" t="s">
        <v>6</v>
      </c>
      <c r="C211" s="54" t="s">
        <v>14</v>
      </c>
      <c r="D211" s="57">
        <v>44916</v>
      </c>
      <c r="E211" s="45" t="s">
        <v>347</v>
      </c>
      <c r="F211" s="15">
        <v>41.55</v>
      </c>
    </row>
    <row r="212" spans="1:6" s="33" customFormat="1" x14ac:dyDescent="0.2">
      <c r="A212" s="42" t="s">
        <v>37</v>
      </c>
      <c r="B212" s="42" t="s">
        <v>6</v>
      </c>
      <c r="C212" s="53" t="s">
        <v>4</v>
      </c>
      <c r="D212" s="56">
        <v>44839</v>
      </c>
      <c r="E212" s="42" t="s">
        <v>232</v>
      </c>
      <c r="F212" s="9">
        <v>6.7</v>
      </c>
    </row>
    <row r="213" spans="1:6" s="33" customFormat="1" x14ac:dyDescent="0.2">
      <c r="A213" s="42" t="s">
        <v>37</v>
      </c>
      <c r="B213" s="42" t="s">
        <v>6</v>
      </c>
      <c r="C213" s="53" t="s">
        <v>4</v>
      </c>
      <c r="D213" s="56">
        <v>44838</v>
      </c>
      <c r="E213" s="42" t="s">
        <v>349</v>
      </c>
      <c r="F213" s="9">
        <v>6.85</v>
      </c>
    </row>
    <row r="214" spans="1:6" s="33" customFormat="1" x14ac:dyDescent="0.2">
      <c r="A214" s="42" t="s">
        <v>37</v>
      </c>
      <c r="B214" s="42" t="s">
        <v>6</v>
      </c>
      <c r="C214" s="53" t="s">
        <v>4</v>
      </c>
      <c r="D214" s="56">
        <v>44860</v>
      </c>
      <c r="E214" s="42" t="s">
        <v>350</v>
      </c>
      <c r="F214" s="9">
        <v>7.7</v>
      </c>
    </row>
    <row r="215" spans="1:6" s="33" customFormat="1" x14ac:dyDescent="0.2">
      <c r="A215" s="45" t="s">
        <v>37</v>
      </c>
      <c r="B215" s="45" t="s">
        <v>6</v>
      </c>
      <c r="C215" s="54" t="s">
        <v>7</v>
      </c>
      <c r="D215" s="57">
        <v>44862</v>
      </c>
      <c r="E215" s="45" t="s">
        <v>351</v>
      </c>
      <c r="F215" s="15">
        <v>122.8</v>
      </c>
    </row>
    <row r="216" spans="1:6" x14ac:dyDescent="0.2">
      <c r="A216" s="45" t="s">
        <v>13</v>
      </c>
      <c r="B216" s="45" t="s">
        <v>8</v>
      </c>
      <c r="C216" s="54" t="s">
        <v>9</v>
      </c>
      <c r="D216" s="57">
        <v>44882</v>
      </c>
      <c r="E216" s="45" t="s">
        <v>353</v>
      </c>
      <c r="F216" s="15">
        <v>9.5</v>
      </c>
    </row>
    <row r="217" spans="1:6" x14ac:dyDescent="0.2">
      <c r="A217" s="30"/>
      <c r="B217" s="31"/>
      <c r="C217" s="31"/>
      <c r="D217" s="35"/>
      <c r="E217" s="31"/>
      <c r="F217" s="32"/>
    </row>
    <row r="218" spans="1:6" x14ac:dyDescent="0.2">
      <c r="A218" s="30"/>
      <c r="B218" s="31"/>
      <c r="C218" s="31"/>
      <c r="D218" s="35"/>
      <c r="E218" s="31"/>
      <c r="F218" s="32"/>
    </row>
    <row r="219" spans="1:6" x14ac:dyDescent="0.2">
      <c r="A219" s="10"/>
      <c r="B219" s="11"/>
      <c r="C219" s="11"/>
      <c r="D219" s="34"/>
      <c r="E219" s="14"/>
      <c r="F219" s="15"/>
    </row>
  </sheetData>
  <mergeCells count="1">
    <mergeCell ref="A2:F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2" fitToHeight="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238"/>
  <sheetViews>
    <sheetView zoomScaleNormal="100" workbookViewId="0">
      <pane ySplit="3" topLeftCell="A4" activePane="bottomLeft" state="frozen"/>
      <selection pane="bottomLeft" activeCell="A2" sqref="A2:F2"/>
    </sheetView>
  </sheetViews>
  <sheetFormatPr baseColWidth="10" defaultColWidth="11.42578125" defaultRowHeight="12.75" x14ac:dyDescent="0.2"/>
  <cols>
    <col min="1" max="1" width="26.85546875" style="4" bestFit="1" customWidth="1"/>
    <col min="2" max="2" width="35.42578125" style="4" bestFit="1" customWidth="1"/>
    <col min="3" max="3" width="37" style="4" bestFit="1" customWidth="1"/>
    <col min="4" max="4" width="10.42578125" style="4" bestFit="1" customWidth="1"/>
    <col min="5" max="5" width="109.85546875" style="4" bestFit="1" customWidth="1"/>
    <col min="6" max="6" width="9" style="7" bestFit="1" customWidth="1"/>
    <col min="7" max="16384" width="11.42578125" style="4"/>
  </cols>
  <sheetData>
    <row r="1" spans="1:6" ht="19.5" thickBot="1" x14ac:dyDescent="0.25">
      <c r="A1" s="16" t="s">
        <v>59</v>
      </c>
      <c r="B1" s="17">
        <v>45291</v>
      </c>
    </row>
    <row r="2" spans="1:6" ht="16.5" thickBot="1" x14ac:dyDescent="0.25">
      <c r="A2" s="128" t="s">
        <v>821</v>
      </c>
      <c r="B2" s="129"/>
      <c r="C2" s="129"/>
      <c r="D2" s="129"/>
      <c r="E2" s="129"/>
      <c r="F2" s="129"/>
    </row>
    <row r="3" spans="1:6" ht="25.5" x14ac:dyDescent="0.2">
      <c r="A3" s="2" t="s">
        <v>21</v>
      </c>
      <c r="B3" s="2" t="s">
        <v>0</v>
      </c>
      <c r="C3" s="2" t="s">
        <v>1</v>
      </c>
      <c r="D3" s="2" t="s">
        <v>18</v>
      </c>
      <c r="E3" s="2" t="s">
        <v>19</v>
      </c>
      <c r="F3" s="2" t="s">
        <v>20</v>
      </c>
    </row>
    <row r="4" spans="1:6" x14ac:dyDescent="0.2">
      <c r="A4" s="6" t="s">
        <v>10</v>
      </c>
      <c r="B4" s="42" t="s">
        <v>6</v>
      </c>
      <c r="C4" s="53" t="s">
        <v>7</v>
      </c>
      <c r="D4" s="41">
        <v>44946</v>
      </c>
      <c r="E4" s="42" t="s">
        <v>335</v>
      </c>
      <c r="F4" s="43">
        <v>133.5</v>
      </c>
    </row>
    <row r="5" spans="1:6" x14ac:dyDescent="0.2">
      <c r="A5" s="6" t="s">
        <v>10</v>
      </c>
      <c r="B5" s="42" t="s">
        <v>8</v>
      </c>
      <c r="C5" s="53" t="s">
        <v>9</v>
      </c>
      <c r="D5" s="41">
        <v>44939</v>
      </c>
      <c r="E5" s="42" t="s">
        <v>336</v>
      </c>
      <c r="F5" s="43">
        <v>22.67</v>
      </c>
    </row>
    <row r="6" spans="1:6" x14ac:dyDescent="0.2">
      <c r="A6" s="6" t="s">
        <v>10</v>
      </c>
      <c r="B6" s="42" t="s">
        <v>6</v>
      </c>
      <c r="C6" s="53" t="s">
        <v>7</v>
      </c>
      <c r="D6" s="41">
        <v>44943</v>
      </c>
      <c r="E6" s="42" t="s">
        <v>337</v>
      </c>
      <c r="F6" s="43">
        <v>69.7</v>
      </c>
    </row>
    <row r="7" spans="1:6" x14ac:dyDescent="0.2">
      <c r="A7" s="13" t="s">
        <v>10</v>
      </c>
      <c r="B7" s="45" t="s">
        <v>2</v>
      </c>
      <c r="C7" s="54" t="s">
        <v>16</v>
      </c>
      <c r="D7" s="44">
        <v>44939</v>
      </c>
      <c r="E7" s="45" t="s">
        <v>360</v>
      </c>
      <c r="F7" s="46">
        <v>114.07</v>
      </c>
    </row>
    <row r="8" spans="1:6" x14ac:dyDescent="0.2">
      <c r="A8" s="13" t="s">
        <v>10</v>
      </c>
      <c r="B8" s="45" t="s">
        <v>2</v>
      </c>
      <c r="C8" s="54" t="s">
        <v>16</v>
      </c>
      <c r="D8" s="44">
        <v>44941</v>
      </c>
      <c r="E8" s="45" t="s">
        <v>361</v>
      </c>
      <c r="F8" s="46">
        <v>114.07</v>
      </c>
    </row>
    <row r="9" spans="1:6" x14ac:dyDescent="0.2">
      <c r="A9" s="6" t="s">
        <v>10</v>
      </c>
      <c r="B9" s="42" t="s">
        <v>6</v>
      </c>
      <c r="C9" s="53" t="s">
        <v>7</v>
      </c>
      <c r="D9" s="41">
        <v>44963</v>
      </c>
      <c r="E9" s="42" t="s">
        <v>355</v>
      </c>
      <c r="F9" s="43">
        <v>112.24</v>
      </c>
    </row>
    <row r="10" spans="1:6" x14ac:dyDescent="0.2">
      <c r="A10" s="13" t="s">
        <v>32</v>
      </c>
      <c r="B10" s="45" t="s">
        <v>6</v>
      </c>
      <c r="C10" s="54" t="s">
        <v>14</v>
      </c>
      <c r="D10" s="44">
        <v>44945</v>
      </c>
      <c r="E10" s="45" t="s">
        <v>197</v>
      </c>
      <c r="F10" s="46">
        <v>2.5</v>
      </c>
    </row>
    <row r="11" spans="1:6" x14ac:dyDescent="0.2">
      <c r="A11" s="13" t="s">
        <v>200</v>
      </c>
      <c r="B11" s="45" t="s">
        <v>6</v>
      </c>
      <c r="C11" s="54" t="s">
        <v>14</v>
      </c>
      <c r="D11" s="44">
        <v>44943</v>
      </c>
      <c r="E11" s="45" t="s">
        <v>348</v>
      </c>
      <c r="F11" s="46">
        <v>7.8</v>
      </c>
    </row>
    <row r="12" spans="1:6" x14ac:dyDescent="0.2">
      <c r="A12" s="13" t="s">
        <v>12</v>
      </c>
      <c r="B12" s="42" t="s">
        <v>6</v>
      </c>
      <c r="C12" s="53" t="s">
        <v>4</v>
      </c>
      <c r="D12" s="44">
        <v>44944</v>
      </c>
      <c r="E12" s="45" t="s">
        <v>352</v>
      </c>
      <c r="F12" s="46">
        <v>2.7</v>
      </c>
    </row>
    <row r="13" spans="1:6" x14ac:dyDescent="0.2">
      <c r="A13" s="10" t="s">
        <v>10</v>
      </c>
      <c r="B13" s="48" t="s">
        <v>2</v>
      </c>
      <c r="C13" s="55" t="s">
        <v>16</v>
      </c>
      <c r="D13" s="47">
        <v>44967</v>
      </c>
      <c r="E13" s="48" t="s">
        <v>356</v>
      </c>
      <c r="F13" s="49">
        <v>112.83</v>
      </c>
    </row>
    <row r="14" spans="1:6" x14ac:dyDescent="0.2">
      <c r="A14" s="10" t="s">
        <v>10</v>
      </c>
      <c r="B14" s="48" t="s">
        <v>6</v>
      </c>
      <c r="C14" s="55" t="s">
        <v>7</v>
      </c>
      <c r="D14" s="47">
        <v>44958</v>
      </c>
      <c r="E14" s="48" t="s">
        <v>395</v>
      </c>
      <c r="F14" s="49">
        <v>72.400000000000006</v>
      </c>
    </row>
    <row r="15" spans="1:6" x14ac:dyDescent="0.2">
      <c r="A15" s="10" t="s">
        <v>10</v>
      </c>
      <c r="B15" s="48" t="s">
        <v>6</v>
      </c>
      <c r="C15" s="55" t="s">
        <v>7</v>
      </c>
      <c r="D15" s="47">
        <v>44972</v>
      </c>
      <c r="E15" s="48" t="s">
        <v>355</v>
      </c>
      <c r="F15" s="49">
        <v>47.15</v>
      </c>
    </row>
    <row r="16" spans="1:6" x14ac:dyDescent="0.2">
      <c r="A16" s="10" t="s">
        <v>10</v>
      </c>
      <c r="B16" s="48" t="s">
        <v>2</v>
      </c>
      <c r="C16" s="55" t="s">
        <v>16</v>
      </c>
      <c r="D16" s="47">
        <v>44969</v>
      </c>
      <c r="E16" s="48" t="s">
        <v>357</v>
      </c>
      <c r="F16" s="49">
        <v>112.83</v>
      </c>
    </row>
    <row r="17" spans="1:6" x14ac:dyDescent="0.2">
      <c r="A17" s="10" t="s">
        <v>10</v>
      </c>
      <c r="B17" s="48" t="s">
        <v>2</v>
      </c>
      <c r="C17" s="55" t="s">
        <v>339</v>
      </c>
      <c r="D17" s="47">
        <v>44967</v>
      </c>
      <c r="E17" s="48" t="s">
        <v>358</v>
      </c>
      <c r="F17" s="49">
        <v>141.13999999999999</v>
      </c>
    </row>
    <row r="18" spans="1:6" x14ac:dyDescent="0.2">
      <c r="A18" s="10" t="s">
        <v>10</v>
      </c>
      <c r="B18" s="48" t="s">
        <v>2</v>
      </c>
      <c r="C18" s="55" t="s">
        <v>339</v>
      </c>
      <c r="D18" s="47">
        <v>44969</v>
      </c>
      <c r="E18" s="48" t="s">
        <v>359</v>
      </c>
      <c r="F18" s="49">
        <v>141.13999999999999</v>
      </c>
    </row>
    <row r="19" spans="1:6" x14ac:dyDescent="0.2">
      <c r="A19" s="10" t="s">
        <v>10</v>
      </c>
      <c r="B19" s="48" t="s">
        <v>2</v>
      </c>
      <c r="C19" s="55" t="s">
        <v>25</v>
      </c>
      <c r="D19" s="47">
        <v>44981</v>
      </c>
      <c r="E19" s="48" t="s">
        <v>396</v>
      </c>
      <c r="F19" s="49">
        <v>59.97</v>
      </c>
    </row>
    <row r="20" spans="1:6" x14ac:dyDescent="0.2">
      <c r="A20" s="10" t="s">
        <v>10</v>
      </c>
      <c r="B20" s="48" t="s">
        <v>2</v>
      </c>
      <c r="C20" s="55" t="s">
        <v>16</v>
      </c>
      <c r="D20" s="47">
        <v>44994</v>
      </c>
      <c r="E20" s="48" t="s">
        <v>397</v>
      </c>
      <c r="F20" s="49">
        <v>73.91</v>
      </c>
    </row>
    <row r="21" spans="1:6" x14ac:dyDescent="0.2">
      <c r="A21" s="10" t="s">
        <v>10</v>
      </c>
      <c r="B21" s="48" t="s">
        <v>2</v>
      </c>
      <c r="C21" s="55" t="s">
        <v>16</v>
      </c>
      <c r="D21" s="47">
        <v>44996</v>
      </c>
      <c r="E21" s="48" t="s">
        <v>398</v>
      </c>
      <c r="F21" s="49">
        <v>50.82</v>
      </c>
    </row>
    <row r="22" spans="1:6" x14ac:dyDescent="0.2">
      <c r="A22" s="10" t="s">
        <v>10</v>
      </c>
      <c r="B22" s="48" t="s">
        <v>2</v>
      </c>
      <c r="C22" s="55" t="s">
        <v>25</v>
      </c>
      <c r="D22" s="47">
        <v>44995</v>
      </c>
      <c r="E22" s="48" t="s">
        <v>399</v>
      </c>
      <c r="F22" s="49">
        <v>140</v>
      </c>
    </row>
    <row r="23" spans="1:6" x14ac:dyDescent="0.2">
      <c r="A23" s="10" t="s">
        <v>10</v>
      </c>
      <c r="B23" s="48" t="s">
        <v>2</v>
      </c>
      <c r="C23" s="55" t="s">
        <v>25</v>
      </c>
      <c r="D23" s="47">
        <v>44996</v>
      </c>
      <c r="E23" s="48" t="s">
        <v>400</v>
      </c>
      <c r="F23" s="49">
        <v>140</v>
      </c>
    </row>
    <row r="24" spans="1:6" x14ac:dyDescent="0.2">
      <c r="A24" s="10" t="s">
        <v>10</v>
      </c>
      <c r="B24" s="48" t="s">
        <v>2</v>
      </c>
      <c r="C24" s="55" t="s">
        <v>25</v>
      </c>
      <c r="D24" s="47">
        <v>45014</v>
      </c>
      <c r="E24" s="48" t="s">
        <v>402</v>
      </c>
      <c r="F24" s="49">
        <v>122.79</v>
      </c>
    </row>
    <row r="25" spans="1:6" x14ac:dyDescent="0.2">
      <c r="A25" s="10" t="s">
        <v>10</v>
      </c>
      <c r="B25" s="48" t="s">
        <v>2</v>
      </c>
      <c r="C25" s="55" t="s">
        <v>25</v>
      </c>
      <c r="D25" s="47">
        <v>45015</v>
      </c>
      <c r="E25" s="48" t="s">
        <v>401</v>
      </c>
      <c r="F25" s="49">
        <v>112.73</v>
      </c>
    </row>
    <row r="26" spans="1:6" x14ac:dyDescent="0.2">
      <c r="A26" s="10" t="s">
        <v>37</v>
      </c>
      <c r="B26" s="48" t="s">
        <v>6</v>
      </c>
      <c r="C26" s="55" t="s">
        <v>41</v>
      </c>
      <c r="D26" s="47">
        <v>44974</v>
      </c>
      <c r="E26" s="48" t="s">
        <v>366</v>
      </c>
      <c r="F26" s="49">
        <v>5.4</v>
      </c>
    </row>
    <row r="27" spans="1:6" x14ac:dyDescent="0.2">
      <c r="A27" s="10" t="s">
        <v>37</v>
      </c>
      <c r="B27" s="48" t="s">
        <v>6</v>
      </c>
      <c r="C27" s="55" t="s">
        <v>41</v>
      </c>
      <c r="D27" s="47">
        <v>44977</v>
      </c>
      <c r="E27" s="48" t="s">
        <v>367</v>
      </c>
      <c r="F27" s="49">
        <v>5</v>
      </c>
    </row>
    <row r="28" spans="1:6" x14ac:dyDescent="0.2">
      <c r="A28" s="10" t="s">
        <v>37</v>
      </c>
      <c r="B28" s="48" t="s">
        <v>2</v>
      </c>
      <c r="C28" s="55" t="s">
        <v>368</v>
      </c>
      <c r="D28" s="47">
        <v>44980</v>
      </c>
      <c r="E28" s="48" t="s">
        <v>369</v>
      </c>
      <c r="F28" s="49">
        <v>5.55</v>
      </c>
    </row>
    <row r="29" spans="1:6" x14ac:dyDescent="0.2">
      <c r="A29" s="10" t="s">
        <v>37</v>
      </c>
      <c r="B29" s="48" t="s">
        <v>6</v>
      </c>
      <c r="C29" s="55" t="s">
        <v>41</v>
      </c>
      <c r="D29" s="47">
        <v>45005</v>
      </c>
      <c r="E29" s="48" t="s">
        <v>370</v>
      </c>
      <c r="F29" s="49">
        <v>86</v>
      </c>
    </row>
    <row r="30" spans="1:6" x14ac:dyDescent="0.2">
      <c r="A30" s="10" t="s">
        <v>37</v>
      </c>
      <c r="B30" s="48" t="s">
        <v>2</v>
      </c>
      <c r="C30" s="55" t="s">
        <v>368</v>
      </c>
      <c r="D30" s="47">
        <v>45008</v>
      </c>
      <c r="E30" s="48" t="s">
        <v>371</v>
      </c>
      <c r="F30" s="49">
        <v>10.7</v>
      </c>
    </row>
    <row r="31" spans="1:6" x14ac:dyDescent="0.2">
      <c r="A31" s="10" t="s">
        <v>13</v>
      </c>
      <c r="B31" s="48" t="s">
        <v>2</v>
      </c>
      <c r="C31" s="55" t="s">
        <v>372</v>
      </c>
      <c r="D31" s="47">
        <v>44958</v>
      </c>
      <c r="E31" s="48" t="s">
        <v>382</v>
      </c>
      <c r="F31" s="49">
        <v>51.4</v>
      </c>
    </row>
    <row r="32" spans="1:6" x14ac:dyDescent="0.2">
      <c r="A32" s="10" t="s">
        <v>13</v>
      </c>
      <c r="B32" s="48" t="s">
        <v>2</v>
      </c>
      <c r="C32" s="55" t="s">
        <v>372</v>
      </c>
      <c r="D32" s="47">
        <v>44958</v>
      </c>
      <c r="E32" s="48" t="s">
        <v>383</v>
      </c>
      <c r="F32" s="49">
        <v>16.5</v>
      </c>
    </row>
    <row r="33" spans="1:6" x14ac:dyDescent="0.2">
      <c r="A33" s="10" t="s">
        <v>13</v>
      </c>
      <c r="B33" s="48" t="s">
        <v>2</v>
      </c>
      <c r="C33" s="55" t="s">
        <v>47</v>
      </c>
      <c r="D33" s="47">
        <v>44958</v>
      </c>
      <c r="E33" s="48" t="s">
        <v>373</v>
      </c>
      <c r="F33" s="49">
        <v>9.8000000000000007</v>
      </c>
    </row>
    <row r="34" spans="1:6" x14ac:dyDescent="0.2">
      <c r="A34" s="10" t="s">
        <v>13</v>
      </c>
      <c r="B34" s="48" t="s">
        <v>2</v>
      </c>
      <c r="C34" s="55" t="s">
        <v>372</v>
      </c>
      <c r="D34" s="47">
        <v>44964</v>
      </c>
      <c r="E34" s="48" t="s">
        <v>384</v>
      </c>
      <c r="F34" s="49">
        <v>8.6</v>
      </c>
    </row>
    <row r="35" spans="1:6" x14ac:dyDescent="0.2">
      <c r="A35" s="10" t="s">
        <v>13</v>
      </c>
      <c r="B35" s="48" t="s">
        <v>2</v>
      </c>
      <c r="C35" s="55" t="s">
        <v>372</v>
      </c>
      <c r="D35" s="47">
        <v>44980</v>
      </c>
      <c r="E35" s="48" t="s">
        <v>374</v>
      </c>
      <c r="F35" s="49">
        <v>9.4</v>
      </c>
    </row>
    <row r="36" spans="1:6" x14ac:dyDescent="0.2">
      <c r="A36" s="10" t="s">
        <v>23</v>
      </c>
      <c r="B36" s="48" t="s">
        <v>2</v>
      </c>
      <c r="C36" s="55" t="s">
        <v>372</v>
      </c>
      <c r="D36" s="47">
        <v>44992</v>
      </c>
      <c r="E36" s="48" t="s">
        <v>385</v>
      </c>
      <c r="F36" s="49">
        <v>58</v>
      </c>
    </row>
    <row r="37" spans="1:6" x14ac:dyDescent="0.2">
      <c r="A37" s="10" t="s">
        <v>13</v>
      </c>
      <c r="B37" s="48" t="s">
        <v>2</v>
      </c>
      <c r="C37" s="55" t="s">
        <v>372</v>
      </c>
      <c r="D37" s="47">
        <v>44993</v>
      </c>
      <c r="E37" s="48" t="s">
        <v>386</v>
      </c>
      <c r="F37" s="49">
        <v>12</v>
      </c>
    </row>
    <row r="38" spans="1:6" x14ac:dyDescent="0.2">
      <c r="A38" s="10" t="s">
        <v>13</v>
      </c>
      <c r="B38" s="48" t="s">
        <v>2</v>
      </c>
      <c r="C38" s="55" t="s">
        <v>47</v>
      </c>
      <c r="D38" s="47">
        <v>44993</v>
      </c>
      <c r="E38" s="48" t="s">
        <v>387</v>
      </c>
      <c r="F38" s="49">
        <v>10.1</v>
      </c>
    </row>
    <row r="39" spans="1:6" x14ac:dyDescent="0.2">
      <c r="A39" s="10" t="s">
        <v>13</v>
      </c>
      <c r="B39" s="48" t="s">
        <v>2</v>
      </c>
      <c r="C39" s="55" t="s">
        <v>372</v>
      </c>
      <c r="D39" s="47">
        <v>44995</v>
      </c>
      <c r="E39" s="48" t="s">
        <v>388</v>
      </c>
      <c r="F39" s="49">
        <v>8.1</v>
      </c>
    </row>
    <row r="40" spans="1:6" x14ac:dyDescent="0.2">
      <c r="A40" s="10" t="s">
        <v>23</v>
      </c>
      <c r="B40" s="48" t="s">
        <v>6</v>
      </c>
      <c r="C40" s="55" t="s">
        <v>41</v>
      </c>
      <c r="D40" s="47">
        <v>45001</v>
      </c>
      <c r="E40" s="48" t="s">
        <v>375</v>
      </c>
      <c r="F40" s="49">
        <v>62.4</v>
      </c>
    </row>
    <row r="41" spans="1:6" x14ac:dyDescent="0.2">
      <c r="A41" s="10" t="s">
        <v>200</v>
      </c>
      <c r="B41" s="48" t="s">
        <v>6</v>
      </c>
      <c r="C41" s="55" t="s">
        <v>376</v>
      </c>
      <c r="D41" s="47">
        <v>44985</v>
      </c>
      <c r="E41" s="48" t="s">
        <v>377</v>
      </c>
      <c r="F41" s="49">
        <v>100</v>
      </c>
    </row>
    <row r="42" spans="1:6" x14ac:dyDescent="0.2">
      <c r="A42" s="10" t="s">
        <v>200</v>
      </c>
      <c r="B42" s="48" t="s">
        <v>6</v>
      </c>
      <c r="C42" s="55" t="s">
        <v>47</v>
      </c>
      <c r="D42" s="47">
        <v>44980</v>
      </c>
      <c r="E42" s="48" t="s">
        <v>378</v>
      </c>
      <c r="F42" s="49">
        <v>6</v>
      </c>
    </row>
    <row r="43" spans="1:6" x14ac:dyDescent="0.2">
      <c r="A43" s="10" t="s">
        <v>200</v>
      </c>
      <c r="B43" s="48" t="s">
        <v>6</v>
      </c>
      <c r="C43" s="55" t="s">
        <v>47</v>
      </c>
      <c r="D43" s="47">
        <v>44980</v>
      </c>
      <c r="E43" s="48" t="s">
        <v>378</v>
      </c>
      <c r="F43" s="49">
        <v>5.8</v>
      </c>
    </row>
    <row r="44" spans="1:6" x14ac:dyDescent="0.2">
      <c r="A44" s="10" t="s">
        <v>200</v>
      </c>
      <c r="B44" s="48" t="s">
        <v>6</v>
      </c>
      <c r="C44" s="55" t="s">
        <v>47</v>
      </c>
      <c r="D44" s="47">
        <v>44981</v>
      </c>
      <c r="E44" s="48" t="s">
        <v>378</v>
      </c>
      <c r="F44" s="49">
        <v>8.4499999999999993</v>
      </c>
    </row>
    <row r="45" spans="1:6" x14ac:dyDescent="0.2">
      <c r="A45" s="10" t="s">
        <v>11</v>
      </c>
      <c r="B45" s="48" t="s">
        <v>6</v>
      </c>
      <c r="C45" s="55" t="s">
        <v>376</v>
      </c>
      <c r="D45" s="47">
        <v>45000</v>
      </c>
      <c r="E45" s="48" t="s">
        <v>389</v>
      </c>
      <c r="F45" s="49">
        <v>67.2</v>
      </c>
    </row>
    <row r="46" spans="1:6" x14ac:dyDescent="0.2">
      <c r="A46" s="10" t="s">
        <v>200</v>
      </c>
      <c r="B46" s="48" t="s">
        <v>6</v>
      </c>
      <c r="C46" s="55" t="s">
        <v>376</v>
      </c>
      <c r="D46" s="47">
        <v>44991</v>
      </c>
      <c r="E46" s="48" t="s">
        <v>390</v>
      </c>
      <c r="F46" s="49">
        <v>6.4</v>
      </c>
    </row>
    <row r="47" spans="1:6" x14ac:dyDescent="0.2">
      <c r="A47" s="10" t="s">
        <v>200</v>
      </c>
      <c r="B47" s="48" t="s">
        <v>6</v>
      </c>
      <c r="C47" s="55" t="s">
        <v>47</v>
      </c>
      <c r="D47" s="47">
        <v>44992</v>
      </c>
      <c r="E47" s="48" t="s">
        <v>379</v>
      </c>
      <c r="F47" s="49">
        <v>2.9</v>
      </c>
    </row>
    <row r="48" spans="1:6" x14ac:dyDescent="0.2">
      <c r="A48" s="10" t="s">
        <v>200</v>
      </c>
      <c r="B48" s="48" t="s">
        <v>6</v>
      </c>
      <c r="C48" s="55" t="s">
        <v>47</v>
      </c>
      <c r="D48" s="47">
        <v>45012</v>
      </c>
      <c r="E48" s="48" t="s">
        <v>380</v>
      </c>
      <c r="F48" s="49">
        <v>8.6999999999999993</v>
      </c>
    </row>
    <row r="49" spans="1:6" x14ac:dyDescent="0.2">
      <c r="A49" s="10" t="s">
        <v>200</v>
      </c>
      <c r="B49" s="48" t="s">
        <v>6</v>
      </c>
      <c r="C49" s="55" t="s">
        <v>376</v>
      </c>
      <c r="D49" s="47">
        <v>45008</v>
      </c>
      <c r="E49" s="48" t="s">
        <v>391</v>
      </c>
      <c r="F49" s="49">
        <v>14.6</v>
      </c>
    </row>
    <row r="50" spans="1:6" x14ac:dyDescent="0.2">
      <c r="A50" s="10" t="s">
        <v>200</v>
      </c>
      <c r="B50" s="48" t="s">
        <v>6</v>
      </c>
      <c r="C50" s="55" t="s">
        <v>47</v>
      </c>
      <c r="D50" s="47">
        <v>45015</v>
      </c>
      <c r="E50" s="48" t="s">
        <v>381</v>
      </c>
      <c r="F50" s="49">
        <v>12</v>
      </c>
    </row>
    <row r="51" spans="1:6" x14ac:dyDescent="0.2">
      <c r="A51" s="10" t="s">
        <v>200</v>
      </c>
      <c r="B51" s="48" t="s">
        <v>2</v>
      </c>
      <c r="C51" s="55" t="s">
        <v>25</v>
      </c>
      <c r="D51" s="47">
        <v>45014</v>
      </c>
      <c r="E51" s="48" t="s">
        <v>402</v>
      </c>
      <c r="F51" s="49">
        <v>109.09</v>
      </c>
    </row>
    <row r="52" spans="1:6" x14ac:dyDescent="0.2">
      <c r="A52" s="10" t="s">
        <v>200</v>
      </c>
      <c r="B52" s="48" t="s">
        <v>2</v>
      </c>
      <c r="C52" s="55" t="s">
        <v>25</v>
      </c>
      <c r="D52" s="47">
        <v>45015</v>
      </c>
      <c r="E52" s="48" t="s">
        <v>401</v>
      </c>
      <c r="F52" s="49">
        <v>63.64</v>
      </c>
    </row>
    <row r="53" spans="1:6" x14ac:dyDescent="0.2">
      <c r="A53" s="10" t="s">
        <v>15</v>
      </c>
      <c r="B53" s="48" t="s">
        <v>2</v>
      </c>
      <c r="C53" s="55" t="s">
        <v>25</v>
      </c>
      <c r="D53" s="47">
        <v>45015</v>
      </c>
      <c r="E53" s="48" t="s">
        <v>401</v>
      </c>
      <c r="F53" s="49">
        <v>63.64</v>
      </c>
    </row>
    <row r="54" spans="1:6" x14ac:dyDescent="0.2">
      <c r="A54" s="10" t="s">
        <v>12</v>
      </c>
      <c r="B54" s="48" t="s">
        <v>2</v>
      </c>
      <c r="C54" s="55" t="s">
        <v>25</v>
      </c>
      <c r="D54" s="47">
        <v>44993</v>
      </c>
      <c r="E54" s="48" t="s">
        <v>394</v>
      </c>
      <c r="F54" s="49">
        <v>145.47999999999999</v>
      </c>
    </row>
    <row r="55" spans="1:6" x14ac:dyDescent="0.2">
      <c r="A55" s="10" t="s">
        <v>12</v>
      </c>
      <c r="B55" s="48" t="s">
        <v>6</v>
      </c>
      <c r="C55" s="55" t="s">
        <v>376</v>
      </c>
      <c r="D55" s="47">
        <v>44993</v>
      </c>
      <c r="E55" s="48" t="s">
        <v>392</v>
      </c>
      <c r="F55" s="49">
        <v>33</v>
      </c>
    </row>
    <row r="56" spans="1:6" x14ac:dyDescent="0.2">
      <c r="A56" s="10" t="s">
        <v>12</v>
      </c>
      <c r="B56" s="48" t="s">
        <v>8</v>
      </c>
      <c r="C56" s="55" t="s">
        <v>9</v>
      </c>
      <c r="D56" s="47">
        <v>44995</v>
      </c>
      <c r="E56" s="48" t="s">
        <v>393</v>
      </c>
      <c r="F56" s="49">
        <v>8.35</v>
      </c>
    </row>
    <row r="57" spans="1:6" x14ac:dyDescent="0.2">
      <c r="A57" s="10" t="s">
        <v>12</v>
      </c>
      <c r="B57" s="48" t="s">
        <v>8</v>
      </c>
      <c r="C57" s="55" t="s">
        <v>9</v>
      </c>
      <c r="D57" s="47">
        <v>44993</v>
      </c>
      <c r="E57" s="48" t="s">
        <v>393</v>
      </c>
      <c r="F57" s="49">
        <v>6.05</v>
      </c>
    </row>
    <row r="58" spans="1:6" x14ac:dyDescent="0.2">
      <c r="A58" s="10" t="s">
        <v>12</v>
      </c>
      <c r="B58" s="48" t="s">
        <v>8</v>
      </c>
      <c r="C58" s="55" t="s">
        <v>9</v>
      </c>
      <c r="D58" s="47">
        <v>44998</v>
      </c>
      <c r="E58" s="48" t="s">
        <v>393</v>
      </c>
      <c r="F58" s="49">
        <v>15.3</v>
      </c>
    </row>
    <row r="59" spans="1:6" x14ac:dyDescent="0.2">
      <c r="A59" s="10" t="s">
        <v>12</v>
      </c>
      <c r="B59" s="48" t="s">
        <v>8</v>
      </c>
      <c r="C59" s="55" t="s">
        <v>9</v>
      </c>
      <c r="D59" s="47">
        <v>44993</v>
      </c>
      <c r="E59" s="48" t="s">
        <v>393</v>
      </c>
      <c r="F59" s="49">
        <v>13.65</v>
      </c>
    </row>
    <row r="60" spans="1:6" x14ac:dyDescent="0.2">
      <c r="A60" s="10" t="s">
        <v>12</v>
      </c>
      <c r="B60" s="48" t="s">
        <v>8</v>
      </c>
      <c r="C60" s="55" t="s">
        <v>9</v>
      </c>
      <c r="D60" s="47">
        <v>45001</v>
      </c>
      <c r="E60" s="48" t="s">
        <v>44</v>
      </c>
      <c r="F60" s="49">
        <v>23.55</v>
      </c>
    </row>
    <row r="61" spans="1:6" s="33" customFormat="1" x14ac:dyDescent="0.2">
      <c r="A61" s="10" t="s">
        <v>17</v>
      </c>
      <c r="B61" s="48" t="s">
        <v>6</v>
      </c>
      <c r="C61" s="55" t="s">
        <v>14</v>
      </c>
      <c r="D61" s="47">
        <v>44964</v>
      </c>
      <c r="E61" s="48" t="s">
        <v>214</v>
      </c>
      <c r="F61" s="49">
        <v>15.25</v>
      </c>
    </row>
    <row r="62" spans="1:6" s="33" customFormat="1" x14ac:dyDescent="0.2">
      <c r="A62" s="10" t="s">
        <v>17</v>
      </c>
      <c r="B62" s="48" t="s">
        <v>6</v>
      </c>
      <c r="C62" s="55" t="s">
        <v>14</v>
      </c>
      <c r="D62" s="47">
        <v>44964</v>
      </c>
      <c r="E62" s="48" t="s">
        <v>488</v>
      </c>
      <c r="F62" s="49">
        <v>15.36</v>
      </c>
    </row>
    <row r="63" spans="1:6" x14ac:dyDescent="0.2">
      <c r="A63" s="13" t="s">
        <v>37</v>
      </c>
      <c r="B63" s="45" t="s">
        <v>6</v>
      </c>
      <c r="C63" s="54" t="s">
        <v>41</v>
      </c>
      <c r="D63" s="44">
        <v>45042</v>
      </c>
      <c r="E63" s="45" t="s">
        <v>403</v>
      </c>
      <c r="F63" s="46">
        <v>39</v>
      </c>
    </row>
    <row r="64" spans="1:6" x14ac:dyDescent="0.2">
      <c r="A64" s="13" t="s">
        <v>37</v>
      </c>
      <c r="B64" s="45" t="s">
        <v>6</v>
      </c>
      <c r="C64" s="54" t="s">
        <v>41</v>
      </c>
      <c r="D64" s="44">
        <v>45035</v>
      </c>
      <c r="E64" s="45" t="s">
        <v>404</v>
      </c>
      <c r="F64" s="46">
        <v>5</v>
      </c>
    </row>
    <row r="65" spans="1:6" x14ac:dyDescent="0.2">
      <c r="A65" s="13" t="s">
        <v>37</v>
      </c>
      <c r="B65" s="45" t="s">
        <v>2</v>
      </c>
      <c r="C65" s="54" t="s">
        <v>368</v>
      </c>
      <c r="D65" s="44">
        <v>45036</v>
      </c>
      <c r="E65" s="45" t="s">
        <v>405</v>
      </c>
      <c r="F65" s="46">
        <v>14.3</v>
      </c>
    </row>
    <row r="66" spans="1:6" x14ac:dyDescent="0.2">
      <c r="A66" s="13" t="s">
        <v>37</v>
      </c>
      <c r="B66" s="45" t="s">
        <v>2</v>
      </c>
      <c r="C66" s="54" t="s">
        <v>368</v>
      </c>
      <c r="D66" s="44">
        <v>45043</v>
      </c>
      <c r="E66" s="45" t="s">
        <v>406</v>
      </c>
      <c r="F66" s="46">
        <v>7.73</v>
      </c>
    </row>
    <row r="67" spans="1:6" x14ac:dyDescent="0.2">
      <c r="A67" s="13" t="s">
        <v>37</v>
      </c>
      <c r="B67" s="45" t="s">
        <v>2</v>
      </c>
      <c r="C67" s="54" t="s">
        <v>368</v>
      </c>
      <c r="D67" s="44">
        <v>45037</v>
      </c>
      <c r="E67" s="45" t="s">
        <v>407</v>
      </c>
      <c r="F67" s="46">
        <v>8.1999999999999993</v>
      </c>
    </row>
    <row r="68" spans="1:6" x14ac:dyDescent="0.2">
      <c r="A68" s="13" t="s">
        <v>37</v>
      </c>
      <c r="B68" s="45" t="s">
        <v>2</v>
      </c>
      <c r="C68" s="54" t="s">
        <v>368</v>
      </c>
      <c r="D68" s="44">
        <v>45028</v>
      </c>
      <c r="E68" s="45" t="s">
        <v>408</v>
      </c>
      <c r="F68" s="46">
        <v>7.96</v>
      </c>
    </row>
    <row r="69" spans="1:6" x14ac:dyDescent="0.2">
      <c r="A69" s="6" t="s">
        <v>11</v>
      </c>
      <c r="B69" s="42" t="s">
        <v>6</v>
      </c>
      <c r="C69" s="53" t="s">
        <v>47</v>
      </c>
      <c r="D69" s="41">
        <v>45028</v>
      </c>
      <c r="E69" s="42" t="s">
        <v>414</v>
      </c>
      <c r="F69" s="80">
        <v>11.75</v>
      </c>
    </row>
    <row r="70" spans="1:6" x14ac:dyDescent="0.2">
      <c r="A70" s="6" t="s">
        <v>11</v>
      </c>
      <c r="B70" s="42" t="s">
        <v>6</v>
      </c>
      <c r="C70" s="54" t="s">
        <v>279</v>
      </c>
      <c r="D70" s="44">
        <v>45034</v>
      </c>
      <c r="E70" s="45" t="s">
        <v>415</v>
      </c>
      <c r="F70" s="80">
        <v>5.4</v>
      </c>
    </row>
    <row r="71" spans="1:6" x14ac:dyDescent="0.2">
      <c r="A71" s="6" t="s">
        <v>11</v>
      </c>
      <c r="B71" s="42" t="s">
        <v>6</v>
      </c>
      <c r="C71" s="53" t="s">
        <v>47</v>
      </c>
      <c r="D71" s="41">
        <v>45057</v>
      </c>
      <c r="E71" s="42" t="s">
        <v>409</v>
      </c>
      <c r="F71" s="80">
        <v>16.899999999999999</v>
      </c>
    </row>
    <row r="72" spans="1:6" x14ac:dyDescent="0.2">
      <c r="A72" s="6" t="s">
        <v>11</v>
      </c>
      <c r="B72" s="42" t="s">
        <v>6</v>
      </c>
      <c r="C72" s="54" t="s">
        <v>376</v>
      </c>
      <c r="D72" s="44">
        <v>45057</v>
      </c>
      <c r="E72" s="45" t="s">
        <v>410</v>
      </c>
      <c r="F72" s="80">
        <v>29</v>
      </c>
    </row>
    <row r="73" spans="1:6" x14ac:dyDescent="0.2">
      <c r="A73" s="13" t="s">
        <v>11</v>
      </c>
      <c r="B73" s="42" t="s">
        <v>6</v>
      </c>
      <c r="C73" s="53" t="s">
        <v>26</v>
      </c>
      <c r="D73" s="41">
        <v>45055</v>
      </c>
      <c r="E73" s="42" t="s">
        <v>411</v>
      </c>
      <c r="F73" s="81">
        <v>5.25</v>
      </c>
    </row>
    <row r="74" spans="1:6" x14ac:dyDescent="0.2">
      <c r="A74" s="13" t="s">
        <v>11</v>
      </c>
      <c r="B74" s="42" t="s">
        <v>6</v>
      </c>
      <c r="C74" s="54" t="s">
        <v>376</v>
      </c>
      <c r="D74" s="44">
        <v>45077</v>
      </c>
      <c r="E74" s="42" t="s">
        <v>308</v>
      </c>
      <c r="F74" s="80">
        <v>22</v>
      </c>
    </row>
    <row r="75" spans="1:6" x14ac:dyDescent="0.2">
      <c r="A75" s="13" t="s">
        <v>200</v>
      </c>
      <c r="B75" s="45" t="s">
        <v>6</v>
      </c>
      <c r="C75" s="54" t="s">
        <v>376</v>
      </c>
      <c r="D75" s="44">
        <v>45042</v>
      </c>
      <c r="E75" s="45" t="s">
        <v>416</v>
      </c>
      <c r="F75" s="80">
        <v>54</v>
      </c>
    </row>
    <row r="76" spans="1:6" x14ac:dyDescent="0.2">
      <c r="A76" s="13" t="s">
        <v>200</v>
      </c>
      <c r="B76" s="45" t="s">
        <v>6</v>
      </c>
      <c r="C76" s="54" t="s">
        <v>376</v>
      </c>
      <c r="D76" s="44">
        <v>45063</v>
      </c>
      <c r="E76" s="45" t="s">
        <v>412</v>
      </c>
      <c r="F76" s="80">
        <v>66.81</v>
      </c>
    </row>
    <row r="77" spans="1:6" x14ac:dyDescent="0.2">
      <c r="A77" s="13" t="s">
        <v>200</v>
      </c>
      <c r="B77" s="45" t="s">
        <v>6</v>
      </c>
      <c r="C77" s="53" t="s">
        <v>376</v>
      </c>
      <c r="D77" s="41">
        <v>45077</v>
      </c>
      <c r="E77" s="42" t="s">
        <v>413</v>
      </c>
      <c r="F77" s="80">
        <v>33.6</v>
      </c>
    </row>
    <row r="78" spans="1:6" x14ac:dyDescent="0.2">
      <c r="A78" s="13" t="s">
        <v>13</v>
      </c>
      <c r="B78" s="45" t="s">
        <v>6</v>
      </c>
      <c r="C78" s="54" t="s">
        <v>417</v>
      </c>
      <c r="D78" s="44">
        <v>45020</v>
      </c>
      <c r="E78" s="45" t="s">
        <v>418</v>
      </c>
      <c r="F78" s="80">
        <v>114.4</v>
      </c>
    </row>
    <row r="79" spans="1:6" x14ac:dyDescent="0.2">
      <c r="A79" s="13" t="s">
        <v>13</v>
      </c>
      <c r="B79" s="45" t="s">
        <v>2</v>
      </c>
      <c r="C79" s="54" t="s">
        <v>47</v>
      </c>
      <c r="D79" s="44">
        <v>45023</v>
      </c>
      <c r="E79" s="45" t="s">
        <v>419</v>
      </c>
      <c r="F79" s="80">
        <v>61.5</v>
      </c>
    </row>
    <row r="80" spans="1:6" x14ac:dyDescent="0.2">
      <c r="A80" s="13" t="s">
        <v>13</v>
      </c>
      <c r="B80" s="45" t="s">
        <v>2</v>
      </c>
      <c r="C80" s="54" t="s">
        <v>372</v>
      </c>
      <c r="D80" s="44">
        <v>45021</v>
      </c>
      <c r="E80" s="45" t="s">
        <v>420</v>
      </c>
      <c r="F80" s="80">
        <v>23.1</v>
      </c>
    </row>
    <row r="81" spans="1:6" x14ac:dyDescent="0.2">
      <c r="A81" s="13" t="s">
        <v>13</v>
      </c>
      <c r="B81" s="45" t="s">
        <v>2</v>
      </c>
      <c r="C81" s="54" t="s">
        <v>372</v>
      </c>
      <c r="D81" s="44">
        <v>45023</v>
      </c>
      <c r="E81" s="45" t="s">
        <v>421</v>
      </c>
      <c r="F81" s="80">
        <v>50.85</v>
      </c>
    </row>
    <row r="82" spans="1:6" x14ac:dyDescent="0.2">
      <c r="A82" s="13" t="s">
        <v>13</v>
      </c>
      <c r="B82" s="45" t="s">
        <v>2</v>
      </c>
      <c r="C82" s="54" t="s">
        <v>372</v>
      </c>
      <c r="D82" s="44">
        <v>45021</v>
      </c>
      <c r="E82" s="45" t="s">
        <v>422</v>
      </c>
      <c r="F82" s="80">
        <v>19.2</v>
      </c>
    </row>
    <row r="83" spans="1:6" x14ac:dyDescent="0.2">
      <c r="A83" s="10" t="s">
        <v>13</v>
      </c>
      <c r="B83" s="48" t="s">
        <v>2</v>
      </c>
      <c r="C83" s="55" t="s">
        <v>372</v>
      </c>
      <c r="D83" s="47">
        <v>45021</v>
      </c>
      <c r="E83" s="48" t="s">
        <v>423</v>
      </c>
      <c r="F83" s="82">
        <v>15</v>
      </c>
    </row>
    <row r="84" spans="1:6" x14ac:dyDescent="0.2">
      <c r="A84" s="10" t="s">
        <v>13</v>
      </c>
      <c r="B84" s="48" t="s">
        <v>2</v>
      </c>
      <c r="C84" s="55" t="s">
        <v>372</v>
      </c>
      <c r="D84" s="47">
        <v>45023</v>
      </c>
      <c r="E84" s="48" t="s">
        <v>424</v>
      </c>
      <c r="F84" s="82">
        <v>16.100000000000001</v>
      </c>
    </row>
    <row r="85" spans="1:6" x14ac:dyDescent="0.2">
      <c r="A85" s="10" t="s">
        <v>13</v>
      </c>
      <c r="B85" s="48" t="s">
        <v>2</v>
      </c>
      <c r="C85" s="55" t="s">
        <v>372</v>
      </c>
      <c r="D85" s="47">
        <v>45023</v>
      </c>
      <c r="E85" s="48" t="s">
        <v>420</v>
      </c>
      <c r="F85" s="82">
        <v>20.9</v>
      </c>
    </row>
    <row r="86" spans="1:6" x14ac:dyDescent="0.2">
      <c r="A86" s="10" t="s">
        <v>13</v>
      </c>
      <c r="B86" s="48" t="s">
        <v>2</v>
      </c>
      <c r="C86" s="55" t="s">
        <v>372</v>
      </c>
      <c r="D86" s="47">
        <v>45029</v>
      </c>
      <c r="E86" s="48" t="s">
        <v>429</v>
      </c>
      <c r="F86" s="82">
        <v>9.6</v>
      </c>
    </row>
    <row r="87" spans="1:6" x14ac:dyDescent="0.2">
      <c r="A87" s="10" t="s">
        <v>13</v>
      </c>
      <c r="B87" s="48" t="s">
        <v>2</v>
      </c>
      <c r="C87" s="55" t="s">
        <v>372</v>
      </c>
      <c r="D87" s="47">
        <v>45075</v>
      </c>
      <c r="E87" s="48" t="s">
        <v>430</v>
      </c>
      <c r="F87" s="82">
        <v>28.25</v>
      </c>
    </row>
    <row r="88" spans="1:6" x14ac:dyDescent="0.2">
      <c r="A88" s="10" t="s">
        <v>13</v>
      </c>
      <c r="B88" s="48" t="s">
        <v>2</v>
      </c>
      <c r="C88" s="55" t="s">
        <v>372</v>
      </c>
      <c r="D88" s="47">
        <v>45075</v>
      </c>
      <c r="E88" s="48" t="s">
        <v>431</v>
      </c>
      <c r="F88" s="82">
        <v>44.3</v>
      </c>
    </row>
    <row r="89" spans="1:6" x14ac:dyDescent="0.2">
      <c r="A89" s="10" t="s">
        <v>13</v>
      </c>
      <c r="B89" s="48" t="s">
        <v>2</v>
      </c>
      <c r="C89" s="55" t="s">
        <v>372</v>
      </c>
      <c r="D89" s="47">
        <v>45076</v>
      </c>
      <c r="E89" s="48" t="s">
        <v>432</v>
      </c>
      <c r="F89" s="82">
        <v>66</v>
      </c>
    </row>
    <row r="90" spans="1:6" x14ac:dyDescent="0.2">
      <c r="A90" s="10" t="s">
        <v>13</v>
      </c>
      <c r="B90" s="48" t="s">
        <v>2</v>
      </c>
      <c r="C90" s="55" t="s">
        <v>372</v>
      </c>
      <c r="D90" s="47">
        <v>45076</v>
      </c>
      <c r="E90" s="48" t="s">
        <v>433</v>
      </c>
      <c r="F90" s="82">
        <v>11.75</v>
      </c>
    </row>
    <row r="91" spans="1:6" x14ac:dyDescent="0.2">
      <c r="A91" s="10" t="s">
        <v>13</v>
      </c>
      <c r="B91" s="48" t="s">
        <v>2</v>
      </c>
      <c r="C91" s="55" t="s">
        <v>372</v>
      </c>
      <c r="D91" s="47">
        <v>45077</v>
      </c>
      <c r="E91" s="48" t="s">
        <v>434</v>
      </c>
      <c r="F91" s="82">
        <v>33.5</v>
      </c>
    </row>
    <row r="92" spans="1:6" x14ac:dyDescent="0.2">
      <c r="A92" s="10" t="s">
        <v>23</v>
      </c>
      <c r="B92" s="48" t="s">
        <v>425</v>
      </c>
      <c r="C92" s="55" t="s">
        <v>426</v>
      </c>
      <c r="D92" s="47">
        <v>45050</v>
      </c>
      <c r="E92" s="48" t="s">
        <v>427</v>
      </c>
      <c r="F92" s="82">
        <v>50</v>
      </c>
    </row>
    <row r="93" spans="1:6" x14ac:dyDescent="0.2">
      <c r="A93" s="10" t="s">
        <v>23</v>
      </c>
      <c r="B93" s="48" t="s">
        <v>2</v>
      </c>
      <c r="C93" s="55" t="s">
        <v>372</v>
      </c>
      <c r="D93" s="47">
        <v>45067</v>
      </c>
      <c r="E93" s="48" t="s">
        <v>505</v>
      </c>
      <c r="F93" s="82">
        <v>162</v>
      </c>
    </row>
    <row r="94" spans="1:6" x14ac:dyDescent="0.2">
      <c r="A94" s="10" t="s">
        <v>23</v>
      </c>
      <c r="B94" s="48" t="s">
        <v>6</v>
      </c>
      <c r="C94" s="55" t="s">
        <v>41</v>
      </c>
      <c r="D94" s="47">
        <v>45074</v>
      </c>
      <c r="E94" s="48" t="s">
        <v>428</v>
      </c>
      <c r="F94" s="82">
        <v>54</v>
      </c>
    </row>
    <row r="95" spans="1:6" x14ac:dyDescent="0.2">
      <c r="A95" s="10" t="s">
        <v>12</v>
      </c>
      <c r="B95" s="48" t="s">
        <v>6</v>
      </c>
      <c r="C95" s="55" t="s">
        <v>376</v>
      </c>
      <c r="D95" s="47">
        <v>45077</v>
      </c>
      <c r="E95" s="48" t="s">
        <v>435</v>
      </c>
      <c r="F95" s="49">
        <v>8.8000000000000007</v>
      </c>
    </row>
    <row r="96" spans="1:6" x14ac:dyDescent="0.2">
      <c r="A96" s="10" t="s">
        <v>12</v>
      </c>
      <c r="B96" s="48" t="s">
        <v>8</v>
      </c>
      <c r="C96" s="55" t="s">
        <v>9</v>
      </c>
      <c r="D96" s="47">
        <v>45077</v>
      </c>
      <c r="E96" s="48" t="s">
        <v>436</v>
      </c>
      <c r="F96" s="49">
        <v>30</v>
      </c>
    </row>
    <row r="97" spans="1:6" x14ac:dyDescent="0.2">
      <c r="A97" s="10" t="s">
        <v>12</v>
      </c>
      <c r="B97" s="48" t="s">
        <v>8</v>
      </c>
      <c r="C97" s="55" t="s">
        <v>9</v>
      </c>
      <c r="D97" s="47">
        <v>45077</v>
      </c>
      <c r="E97" s="48" t="s">
        <v>436</v>
      </c>
      <c r="F97" s="49">
        <v>43.366999999999997</v>
      </c>
    </row>
    <row r="98" spans="1:6" x14ac:dyDescent="0.2">
      <c r="A98" s="10" t="s">
        <v>12</v>
      </c>
      <c r="B98" s="48" t="s">
        <v>2</v>
      </c>
      <c r="C98" s="55" t="s">
        <v>25</v>
      </c>
      <c r="D98" s="47">
        <v>45015</v>
      </c>
      <c r="E98" s="48" t="s">
        <v>437</v>
      </c>
      <c r="F98" s="49">
        <v>204.54</v>
      </c>
    </row>
    <row r="99" spans="1:6" x14ac:dyDescent="0.2">
      <c r="A99" s="10" t="s">
        <v>12</v>
      </c>
      <c r="B99" s="48" t="s">
        <v>2</v>
      </c>
      <c r="C99" s="55" t="s">
        <v>339</v>
      </c>
      <c r="D99" s="47">
        <v>45080</v>
      </c>
      <c r="E99" s="48" t="s">
        <v>476</v>
      </c>
      <c r="F99" s="49">
        <f>121.79+22</f>
        <v>143.79000000000002</v>
      </c>
    </row>
    <row r="100" spans="1:6" x14ac:dyDescent="0.2">
      <c r="A100" s="10" t="s">
        <v>12</v>
      </c>
      <c r="B100" s="48" t="s">
        <v>8</v>
      </c>
      <c r="C100" s="55" t="s">
        <v>9</v>
      </c>
      <c r="D100" s="47">
        <v>45089</v>
      </c>
      <c r="E100" s="48" t="s">
        <v>478</v>
      </c>
      <c r="F100" s="49">
        <v>14.6</v>
      </c>
    </row>
    <row r="101" spans="1:6" x14ac:dyDescent="0.2">
      <c r="A101" s="10" t="s">
        <v>12</v>
      </c>
      <c r="B101" s="48" t="s">
        <v>6</v>
      </c>
      <c r="C101" s="55" t="s">
        <v>376</v>
      </c>
      <c r="D101" s="47">
        <v>45107</v>
      </c>
      <c r="E101" s="48" t="s">
        <v>479</v>
      </c>
      <c r="F101" s="49">
        <v>15.45</v>
      </c>
    </row>
    <row r="102" spans="1:6" x14ac:dyDescent="0.2">
      <c r="A102" s="10" t="s">
        <v>12</v>
      </c>
      <c r="B102" s="48" t="s">
        <v>8</v>
      </c>
      <c r="C102" s="55" t="s">
        <v>9</v>
      </c>
      <c r="D102" s="47">
        <v>45110</v>
      </c>
      <c r="E102" s="48" t="s">
        <v>39</v>
      </c>
      <c r="F102" s="49">
        <f>10.3+6.65</f>
        <v>16.950000000000003</v>
      </c>
    </row>
    <row r="103" spans="1:6" x14ac:dyDescent="0.2">
      <c r="A103" s="10" t="s">
        <v>12</v>
      </c>
      <c r="B103" s="48" t="s">
        <v>8</v>
      </c>
      <c r="C103" s="55" t="s">
        <v>9</v>
      </c>
      <c r="D103" s="47">
        <v>45111</v>
      </c>
      <c r="E103" s="48" t="s">
        <v>39</v>
      </c>
      <c r="F103" s="49">
        <v>9.0500000000000007</v>
      </c>
    </row>
    <row r="104" spans="1:6" x14ac:dyDescent="0.2">
      <c r="A104" s="10" t="s">
        <v>12</v>
      </c>
      <c r="B104" s="48" t="s">
        <v>6</v>
      </c>
      <c r="C104" s="55" t="s">
        <v>480</v>
      </c>
      <c r="D104" s="47">
        <v>45110</v>
      </c>
      <c r="E104" s="48" t="s">
        <v>481</v>
      </c>
      <c r="F104" s="49">
        <v>26</v>
      </c>
    </row>
    <row r="105" spans="1:6" x14ac:dyDescent="0.2">
      <c r="A105" s="10" t="s">
        <v>12</v>
      </c>
      <c r="B105" s="48" t="s">
        <v>6</v>
      </c>
      <c r="C105" s="55" t="s">
        <v>4</v>
      </c>
      <c r="D105" s="47">
        <v>45111</v>
      </c>
      <c r="E105" s="48" t="s">
        <v>482</v>
      </c>
      <c r="F105" s="49">
        <v>3.3</v>
      </c>
    </row>
    <row r="106" spans="1:6" x14ac:dyDescent="0.2">
      <c r="A106" s="10" t="s">
        <v>12</v>
      </c>
      <c r="B106" s="48" t="s">
        <v>2</v>
      </c>
      <c r="C106" s="55" t="s">
        <v>25</v>
      </c>
      <c r="D106" s="47">
        <v>45111</v>
      </c>
      <c r="E106" s="48" t="s">
        <v>477</v>
      </c>
      <c r="F106" s="49">
        <v>114.63</v>
      </c>
    </row>
    <row r="107" spans="1:6" s="33" customFormat="1" x14ac:dyDescent="0.2">
      <c r="A107" s="3" t="s">
        <v>24</v>
      </c>
      <c r="B107" s="1" t="s">
        <v>2</v>
      </c>
      <c r="C107" s="60" t="s">
        <v>25</v>
      </c>
      <c r="D107" s="61">
        <v>45076</v>
      </c>
      <c r="E107" s="1" t="s">
        <v>438</v>
      </c>
      <c r="F107" s="63">
        <v>45.45</v>
      </c>
    </row>
    <row r="108" spans="1:6" x14ac:dyDescent="0.2">
      <c r="A108" s="10" t="s">
        <v>32</v>
      </c>
      <c r="B108" s="48" t="s">
        <v>6</v>
      </c>
      <c r="C108" s="55" t="s">
        <v>14</v>
      </c>
      <c r="D108" s="47">
        <v>44991</v>
      </c>
      <c r="E108" s="48" t="s">
        <v>27</v>
      </c>
      <c r="F108" s="49">
        <v>15.7</v>
      </c>
    </row>
    <row r="109" spans="1:6" x14ac:dyDescent="0.2">
      <c r="A109" s="10" t="s">
        <v>32</v>
      </c>
      <c r="B109" s="48" t="s">
        <v>6</v>
      </c>
      <c r="C109" s="55" t="s">
        <v>376</v>
      </c>
      <c r="D109" s="47">
        <v>45036</v>
      </c>
      <c r="E109" s="48" t="s">
        <v>439</v>
      </c>
      <c r="F109" s="49">
        <v>138</v>
      </c>
    </row>
    <row r="110" spans="1:6" x14ac:dyDescent="0.2">
      <c r="A110" s="10" t="s">
        <v>32</v>
      </c>
      <c r="B110" s="48" t="s">
        <v>8</v>
      </c>
      <c r="C110" s="55" t="s">
        <v>9</v>
      </c>
      <c r="D110" s="47">
        <v>45020</v>
      </c>
      <c r="E110" s="48" t="s">
        <v>440</v>
      </c>
      <c r="F110" s="49">
        <v>11.2</v>
      </c>
    </row>
    <row r="111" spans="1:6" x14ac:dyDescent="0.2">
      <c r="A111" s="10" t="s">
        <v>32</v>
      </c>
      <c r="B111" s="48" t="s">
        <v>2</v>
      </c>
      <c r="C111" s="55" t="s">
        <v>25</v>
      </c>
      <c r="D111" s="47">
        <v>45056</v>
      </c>
      <c r="E111" s="48" t="s">
        <v>495</v>
      </c>
      <c r="F111" s="49">
        <v>157.18</v>
      </c>
    </row>
    <row r="112" spans="1:6" x14ac:dyDescent="0.2">
      <c r="A112" s="10" t="s">
        <v>32</v>
      </c>
      <c r="B112" s="48" t="s">
        <v>6</v>
      </c>
      <c r="C112" s="55" t="s">
        <v>14</v>
      </c>
      <c r="D112" s="47">
        <v>45180</v>
      </c>
      <c r="E112" s="48" t="s">
        <v>485</v>
      </c>
      <c r="F112" s="49">
        <v>4.07</v>
      </c>
    </row>
    <row r="113" spans="1:6" x14ac:dyDescent="0.2">
      <c r="A113" s="13" t="s">
        <v>10</v>
      </c>
      <c r="B113" s="45" t="s">
        <v>6</v>
      </c>
      <c r="C113" s="54" t="s">
        <v>41</v>
      </c>
      <c r="D113" s="44">
        <v>45014</v>
      </c>
      <c r="E113" s="45" t="s">
        <v>503</v>
      </c>
      <c r="F113" s="80">
        <v>280</v>
      </c>
    </row>
    <row r="114" spans="1:6" x14ac:dyDescent="0.2">
      <c r="A114" s="13" t="s">
        <v>10</v>
      </c>
      <c r="B114" s="45" t="s">
        <v>6</v>
      </c>
      <c r="C114" s="54" t="s">
        <v>41</v>
      </c>
      <c r="D114" s="44">
        <v>45027</v>
      </c>
      <c r="E114" s="45" t="s">
        <v>441</v>
      </c>
      <c r="F114" s="80">
        <v>98.7</v>
      </c>
    </row>
    <row r="115" spans="1:6" x14ac:dyDescent="0.2">
      <c r="A115" s="13" t="s">
        <v>10</v>
      </c>
      <c r="B115" s="45" t="s">
        <v>6</v>
      </c>
      <c r="C115" s="54" t="s">
        <v>41</v>
      </c>
      <c r="D115" s="44">
        <v>45008</v>
      </c>
      <c r="E115" s="45" t="s">
        <v>442</v>
      </c>
      <c r="F115" s="80">
        <v>49</v>
      </c>
    </row>
    <row r="116" spans="1:6" x14ac:dyDescent="0.2">
      <c r="A116" s="13" t="s">
        <v>10</v>
      </c>
      <c r="B116" s="45" t="s">
        <v>6</v>
      </c>
      <c r="C116" s="54" t="s">
        <v>41</v>
      </c>
      <c r="D116" s="44">
        <v>45027</v>
      </c>
      <c r="E116" s="45" t="s">
        <v>443</v>
      </c>
      <c r="F116" s="80">
        <v>103.95</v>
      </c>
    </row>
    <row r="117" spans="1:6" x14ac:dyDescent="0.2">
      <c r="A117" s="13" t="s">
        <v>10</v>
      </c>
      <c r="B117" s="45" t="s">
        <v>6</v>
      </c>
      <c r="C117" s="54" t="s">
        <v>41</v>
      </c>
      <c r="D117" s="44">
        <v>45068</v>
      </c>
      <c r="E117" s="45" t="s">
        <v>446</v>
      </c>
      <c r="F117" s="80">
        <v>70.3</v>
      </c>
    </row>
    <row r="118" spans="1:6" x14ac:dyDescent="0.2">
      <c r="A118" s="13" t="s">
        <v>10</v>
      </c>
      <c r="B118" s="45" t="s">
        <v>2</v>
      </c>
      <c r="C118" s="54" t="s">
        <v>372</v>
      </c>
      <c r="D118" s="44">
        <v>45070</v>
      </c>
      <c r="E118" s="45" t="s">
        <v>447</v>
      </c>
      <c r="F118" s="80">
        <v>19.2</v>
      </c>
    </row>
    <row r="119" spans="1:6" x14ac:dyDescent="0.2">
      <c r="A119" s="13" t="s">
        <v>10</v>
      </c>
      <c r="B119" s="45" t="s">
        <v>6</v>
      </c>
      <c r="C119" s="54" t="s">
        <v>41</v>
      </c>
      <c r="D119" s="44">
        <v>45058</v>
      </c>
      <c r="E119" s="45" t="s">
        <v>448</v>
      </c>
      <c r="F119" s="80">
        <v>350</v>
      </c>
    </row>
    <row r="120" spans="1:6" x14ac:dyDescent="0.2">
      <c r="A120" s="13" t="s">
        <v>10</v>
      </c>
      <c r="B120" s="45" t="s">
        <v>6</v>
      </c>
      <c r="C120" s="54" t="s">
        <v>41</v>
      </c>
      <c r="D120" s="44">
        <v>45071</v>
      </c>
      <c r="E120" s="45" t="s">
        <v>442</v>
      </c>
      <c r="F120" s="80">
        <v>40.4</v>
      </c>
    </row>
    <row r="121" spans="1:6" x14ac:dyDescent="0.2">
      <c r="A121" s="13" t="s">
        <v>10</v>
      </c>
      <c r="B121" s="42" t="s">
        <v>2</v>
      </c>
      <c r="C121" s="53" t="s">
        <v>25</v>
      </c>
      <c r="D121" s="41">
        <v>45063</v>
      </c>
      <c r="E121" s="42" t="s">
        <v>450</v>
      </c>
      <c r="F121" s="43">
        <v>83.97</v>
      </c>
    </row>
    <row r="122" spans="1:6" x14ac:dyDescent="0.2">
      <c r="A122" s="13" t="s">
        <v>10</v>
      </c>
      <c r="B122" s="42" t="s">
        <v>2</v>
      </c>
      <c r="C122" s="53" t="s">
        <v>25</v>
      </c>
      <c r="D122" s="41">
        <v>45074</v>
      </c>
      <c r="E122" s="42" t="s">
        <v>449</v>
      </c>
      <c r="F122" s="43">
        <v>94.88</v>
      </c>
    </row>
    <row r="123" spans="1:6" x14ac:dyDescent="0.2">
      <c r="A123" s="13" t="s">
        <v>10</v>
      </c>
      <c r="B123" s="45" t="s">
        <v>6</v>
      </c>
      <c r="C123" s="54" t="s">
        <v>41</v>
      </c>
      <c r="D123" s="44">
        <v>45054</v>
      </c>
      <c r="E123" s="45" t="s">
        <v>451</v>
      </c>
      <c r="F123" s="80">
        <v>684.82</v>
      </c>
    </row>
    <row r="124" spans="1:6" x14ac:dyDescent="0.2">
      <c r="A124" s="13" t="s">
        <v>15</v>
      </c>
      <c r="B124" s="45" t="s">
        <v>6</v>
      </c>
      <c r="C124" s="54" t="s">
        <v>14</v>
      </c>
      <c r="D124" s="44">
        <v>45015</v>
      </c>
      <c r="E124" s="45" t="s">
        <v>445</v>
      </c>
      <c r="F124" s="46">
        <v>12</v>
      </c>
    </row>
    <row r="125" spans="1:6" x14ac:dyDescent="0.2">
      <c r="A125" s="13" t="s">
        <v>15</v>
      </c>
      <c r="B125" s="45" t="s">
        <v>6</v>
      </c>
      <c r="C125" s="54" t="s">
        <v>41</v>
      </c>
      <c r="D125" s="44">
        <v>45043</v>
      </c>
      <c r="E125" s="45" t="s">
        <v>444</v>
      </c>
      <c r="F125" s="80">
        <v>72.599999999999994</v>
      </c>
    </row>
    <row r="126" spans="1:6" x14ac:dyDescent="0.2">
      <c r="A126" s="10" t="s">
        <v>15</v>
      </c>
      <c r="B126" s="1" t="s">
        <v>2</v>
      </c>
      <c r="C126" s="60" t="s">
        <v>25</v>
      </c>
      <c r="D126" s="61">
        <v>45074</v>
      </c>
      <c r="E126" s="1" t="s">
        <v>449</v>
      </c>
      <c r="F126" s="63">
        <v>68.180000000000007</v>
      </c>
    </row>
    <row r="127" spans="1:6" x14ac:dyDescent="0.2">
      <c r="A127" s="10" t="s">
        <v>15</v>
      </c>
      <c r="B127" s="1" t="s">
        <v>2</v>
      </c>
      <c r="C127" s="60" t="s">
        <v>25</v>
      </c>
      <c r="D127" s="61">
        <v>45015</v>
      </c>
      <c r="E127" s="1" t="s">
        <v>504</v>
      </c>
      <c r="F127" s="63">
        <v>63.64</v>
      </c>
    </row>
    <row r="128" spans="1:6" x14ac:dyDescent="0.2">
      <c r="A128" s="10" t="s">
        <v>15</v>
      </c>
      <c r="B128" s="1" t="s">
        <v>2</v>
      </c>
      <c r="C128" s="60" t="s">
        <v>16</v>
      </c>
      <c r="D128" s="61">
        <v>45015</v>
      </c>
      <c r="E128" s="1" t="s">
        <v>494</v>
      </c>
      <c r="F128" s="63">
        <v>64.92</v>
      </c>
    </row>
    <row r="129" spans="1:6" x14ac:dyDescent="0.2">
      <c r="A129" s="10" t="s">
        <v>15</v>
      </c>
      <c r="B129" s="1" t="s">
        <v>2</v>
      </c>
      <c r="C129" s="60" t="s">
        <v>25</v>
      </c>
      <c r="D129" s="61">
        <v>45131</v>
      </c>
      <c r="E129" s="1" t="s">
        <v>493</v>
      </c>
      <c r="F129" s="63">
        <v>68.180000000000007</v>
      </c>
    </row>
    <row r="130" spans="1:6" x14ac:dyDescent="0.2">
      <c r="A130" s="13" t="s">
        <v>15</v>
      </c>
      <c r="B130" s="42" t="s">
        <v>2</v>
      </c>
      <c r="C130" s="53" t="s">
        <v>25</v>
      </c>
      <c r="D130" s="44">
        <v>45201</v>
      </c>
      <c r="E130" s="42" t="s">
        <v>492</v>
      </c>
      <c r="F130" s="43">
        <v>87.27</v>
      </c>
    </row>
    <row r="131" spans="1:6" x14ac:dyDescent="0.2">
      <c r="A131" s="10" t="s">
        <v>10</v>
      </c>
      <c r="B131" s="1" t="s">
        <v>6</v>
      </c>
      <c r="C131" s="60" t="s">
        <v>41</v>
      </c>
      <c r="D131" s="61">
        <v>45089</v>
      </c>
      <c r="E131" s="1" t="s">
        <v>490</v>
      </c>
      <c r="F131" s="63">
        <v>114.9</v>
      </c>
    </row>
    <row r="132" spans="1:6" x14ac:dyDescent="0.2">
      <c r="A132" s="10" t="s">
        <v>10</v>
      </c>
      <c r="B132" s="1" t="s">
        <v>2</v>
      </c>
      <c r="C132" s="60" t="s">
        <v>16</v>
      </c>
      <c r="D132" s="61">
        <v>45093</v>
      </c>
      <c r="E132" s="1" t="s">
        <v>489</v>
      </c>
      <c r="F132" s="63">
        <v>237.12</v>
      </c>
    </row>
    <row r="133" spans="1:6" x14ac:dyDescent="0.2">
      <c r="A133" s="10" t="s">
        <v>10</v>
      </c>
      <c r="B133" s="48" t="s">
        <v>6</v>
      </c>
      <c r="C133" s="55" t="s">
        <v>41</v>
      </c>
      <c r="D133" s="47">
        <v>45105</v>
      </c>
      <c r="E133" s="48" t="s">
        <v>453</v>
      </c>
      <c r="F133" s="82">
        <v>65.900000000000006</v>
      </c>
    </row>
    <row r="134" spans="1:6" x14ac:dyDescent="0.2">
      <c r="A134" s="10" t="s">
        <v>10</v>
      </c>
      <c r="B134" s="48" t="s">
        <v>6</v>
      </c>
      <c r="C134" s="55" t="s">
        <v>41</v>
      </c>
      <c r="D134" s="47">
        <v>45112</v>
      </c>
      <c r="E134" s="48" t="s">
        <v>452</v>
      </c>
      <c r="F134" s="82">
        <v>76.2</v>
      </c>
    </row>
    <row r="135" spans="1:6" x14ac:dyDescent="0.2">
      <c r="A135" s="10" t="s">
        <v>10</v>
      </c>
      <c r="B135" s="48" t="s">
        <v>6</v>
      </c>
      <c r="C135" s="55" t="s">
        <v>41</v>
      </c>
      <c r="D135" s="47">
        <v>45127</v>
      </c>
      <c r="E135" s="48" t="s">
        <v>471</v>
      </c>
      <c r="F135" s="82">
        <v>105.1</v>
      </c>
    </row>
    <row r="136" spans="1:6" x14ac:dyDescent="0.2">
      <c r="A136" s="10" t="s">
        <v>10</v>
      </c>
      <c r="B136" s="48" t="s">
        <v>2</v>
      </c>
      <c r="C136" s="55" t="s">
        <v>25</v>
      </c>
      <c r="D136" s="47">
        <v>45131</v>
      </c>
      <c r="E136" s="48" t="s">
        <v>491</v>
      </c>
      <c r="F136" s="82">
        <v>80.680000000000007</v>
      </c>
    </row>
    <row r="137" spans="1:6" x14ac:dyDescent="0.2">
      <c r="A137" s="10" t="s">
        <v>10</v>
      </c>
      <c r="B137" s="48" t="s">
        <v>6</v>
      </c>
      <c r="C137" s="55" t="s">
        <v>41</v>
      </c>
      <c r="D137" s="47">
        <v>45132</v>
      </c>
      <c r="E137" s="48" t="s">
        <v>451</v>
      </c>
      <c r="F137" s="82">
        <v>242.13</v>
      </c>
    </row>
    <row r="138" spans="1:6" x14ac:dyDescent="0.2">
      <c r="A138" s="10" t="s">
        <v>10</v>
      </c>
      <c r="B138" s="48" t="s">
        <v>6</v>
      </c>
      <c r="C138" s="55" t="s">
        <v>41</v>
      </c>
      <c r="D138" s="47">
        <v>45175</v>
      </c>
      <c r="E138" s="48" t="s">
        <v>483</v>
      </c>
      <c r="F138" s="82">
        <v>102</v>
      </c>
    </row>
    <row r="139" spans="1:6" x14ac:dyDescent="0.2">
      <c r="A139" s="10" t="s">
        <v>10</v>
      </c>
      <c r="B139" s="48" t="s">
        <v>6</v>
      </c>
      <c r="C139" s="55" t="s">
        <v>41</v>
      </c>
      <c r="D139" s="47">
        <v>45176</v>
      </c>
      <c r="E139" s="48" t="s">
        <v>484</v>
      </c>
      <c r="F139" s="82">
        <v>86.5</v>
      </c>
    </row>
    <row r="140" spans="1:6" x14ac:dyDescent="0.2">
      <c r="A140" s="10" t="s">
        <v>10</v>
      </c>
      <c r="B140" s="48" t="s">
        <v>2</v>
      </c>
      <c r="C140" s="55" t="s">
        <v>25</v>
      </c>
      <c r="D140" s="47">
        <v>45181</v>
      </c>
      <c r="E140" s="48" t="s">
        <v>475</v>
      </c>
      <c r="F140" s="82">
        <v>77.27</v>
      </c>
    </row>
    <row r="141" spans="1:6" x14ac:dyDescent="0.2">
      <c r="A141" s="10" t="s">
        <v>10</v>
      </c>
      <c r="B141" s="48" t="s">
        <v>2</v>
      </c>
      <c r="C141" s="55" t="s">
        <v>25</v>
      </c>
      <c r="D141" s="47">
        <v>45182</v>
      </c>
      <c r="E141" s="48" t="s">
        <v>507</v>
      </c>
      <c r="F141" s="82">
        <v>112.31</v>
      </c>
    </row>
    <row r="142" spans="1:6" x14ac:dyDescent="0.2">
      <c r="A142" s="10" t="s">
        <v>10</v>
      </c>
      <c r="B142" s="48" t="s">
        <v>6</v>
      </c>
      <c r="C142" s="55" t="s">
        <v>41</v>
      </c>
      <c r="D142" s="47">
        <v>45194</v>
      </c>
      <c r="E142" s="48" t="s">
        <v>487</v>
      </c>
      <c r="F142" s="82">
        <v>27.6</v>
      </c>
    </row>
    <row r="143" spans="1:6" x14ac:dyDescent="0.2">
      <c r="A143" s="10" t="s">
        <v>10</v>
      </c>
      <c r="B143" s="48" t="s">
        <v>6</v>
      </c>
      <c r="C143" s="55" t="s">
        <v>41</v>
      </c>
      <c r="D143" s="47">
        <v>45202</v>
      </c>
      <c r="E143" s="48" t="s">
        <v>486</v>
      </c>
      <c r="F143" s="82">
        <v>57.8</v>
      </c>
    </row>
    <row r="144" spans="1:6" x14ac:dyDescent="0.2">
      <c r="A144" s="10" t="s">
        <v>32</v>
      </c>
      <c r="B144" s="48" t="s">
        <v>6</v>
      </c>
      <c r="C144" s="55" t="s">
        <v>14</v>
      </c>
      <c r="D144" s="47">
        <v>45118</v>
      </c>
      <c r="E144" s="48" t="s">
        <v>27</v>
      </c>
      <c r="F144" s="82">
        <v>14.9</v>
      </c>
    </row>
    <row r="145" spans="1:6" x14ac:dyDescent="0.2">
      <c r="A145" s="10" t="s">
        <v>200</v>
      </c>
      <c r="B145" s="48" t="s">
        <v>6</v>
      </c>
      <c r="C145" s="55" t="s">
        <v>47</v>
      </c>
      <c r="D145" s="47">
        <v>45082</v>
      </c>
      <c r="E145" s="48" t="s">
        <v>454</v>
      </c>
      <c r="F145" s="82">
        <v>9.15</v>
      </c>
    </row>
    <row r="146" spans="1:6" x14ac:dyDescent="0.2">
      <c r="A146" s="10" t="s">
        <v>200</v>
      </c>
      <c r="B146" s="48" t="s">
        <v>6</v>
      </c>
      <c r="C146" s="55" t="s">
        <v>47</v>
      </c>
      <c r="D146" s="47">
        <v>45082</v>
      </c>
      <c r="E146" s="48" t="s">
        <v>455</v>
      </c>
      <c r="F146" s="82">
        <v>9.15</v>
      </c>
    </row>
    <row r="147" spans="1:6" x14ac:dyDescent="0.2">
      <c r="A147" s="10" t="s">
        <v>200</v>
      </c>
      <c r="B147" s="48" t="s">
        <v>6</v>
      </c>
      <c r="C147" s="55" t="s">
        <v>376</v>
      </c>
      <c r="D147" s="47">
        <v>45099</v>
      </c>
      <c r="E147" s="48" t="s">
        <v>456</v>
      </c>
      <c r="F147" s="82">
        <v>81</v>
      </c>
    </row>
    <row r="148" spans="1:6" x14ac:dyDescent="0.2">
      <c r="A148" s="10" t="s">
        <v>200</v>
      </c>
      <c r="B148" s="48" t="s">
        <v>6</v>
      </c>
      <c r="C148" s="55" t="s">
        <v>376</v>
      </c>
      <c r="D148" s="47">
        <v>45119</v>
      </c>
      <c r="E148" s="48" t="s">
        <v>458</v>
      </c>
      <c r="F148" s="82">
        <v>228</v>
      </c>
    </row>
    <row r="149" spans="1:6" x14ac:dyDescent="0.2">
      <c r="A149" s="10" t="s">
        <v>200</v>
      </c>
      <c r="B149" s="48" t="s">
        <v>6</v>
      </c>
      <c r="C149" s="55" t="s">
        <v>47</v>
      </c>
      <c r="D149" s="47">
        <v>45120</v>
      </c>
      <c r="E149" s="48" t="s">
        <v>457</v>
      </c>
      <c r="F149" s="82">
        <v>9.15</v>
      </c>
    </row>
    <row r="150" spans="1:6" x14ac:dyDescent="0.2">
      <c r="A150" s="10" t="s">
        <v>200</v>
      </c>
      <c r="B150" s="48" t="s">
        <v>6</v>
      </c>
      <c r="C150" s="55" t="s">
        <v>376</v>
      </c>
      <c r="D150" s="47">
        <v>45189</v>
      </c>
      <c r="E150" s="48" t="s">
        <v>474</v>
      </c>
      <c r="F150" s="49">
        <v>106.5</v>
      </c>
    </row>
    <row r="151" spans="1:6" x14ac:dyDescent="0.2">
      <c r="A151" s="10" t="s">
        <v>11</v>
      </c>
      <c r="B151" s="48" t="s">
        <v>6</v>
      </c>
      <c r="C151" s="55" t="s">
        <v>47</v>
      </c>
      <c r="D151" s="47">
        <v>45086</v>
      </c>
      <c r="E151" s="48" t="s">
        <v>459</v>
      </c>
      <c r="F151" s="82">
        <v>5.35</v>
      </c>
    </row>
    <row r="152" spans="1:6" x14ac:dyDescent="0.2">
      <c r="A152" s="10" t="s">
        <v>11</v>
      </c>
      <c r="B152" s="48" t="s">
        <v>6</v>
      </c>
      <c r="C152" s="55" t="s">
        <v>47</v>
      </c>
      <c r="D152" s="47">
        <v>45092</v>
      </c>
      <c r="E152" s="48" t="s">
        <v>460</v>
      </c>
      <c r="F152" s="82">
        <v>5.95</v>
      </c>
    </row>
    <row r="153" spans="1:6" x14ac:dyDescent="0.2">
      <c r="A153" s="10" t="s">
        <v>11</v>
      </c>
      <c r="B153" s="48" t="s">
        <v>6</v>
      </c>
      <c r="C153" s="55" t="s">
        <v>47</v>
      </c>
      <c r="D153" s="47">
        <v>45092</v>
      </c>
      <c r="E153" s="48" t="s">
        <v>414</v>
      </c>
      <c r="F153" s="82">
        <v>14.35</v>
      </c>
    </row>
    <row r="154" spans="1:6" x14ac:dyDescent="0.2">
      <c r="A154" s="3" t="s">
        <v>11</v>
      </c>
      <c r="B154" s="48" t="s">
        <v>2</v>
      </c>
      <c r="C154" s="55" t="s">
        <v>25</v>
      </c>
      <c r="D154" s="44">
        <v>45181</v>
      </c>
      <c r="E154" s="48" t="s">
        <v>475</v>
      </c>
      <c r="F154" s="82">
        <v>91</v>
      </c>
    </row>
    <row r="155" spans="1:6" x14ac:dyDescent="0.2">
      <c r="A155" s="3" t="s">
        <v>11</v>
      </c>
      <c r="B155" s="48" t="s">
        <v>2</v>
      </c>
      <c r="C155" s="55" t="s">
        <v>25</v>
      </c>
      <c r="D155" s="44">
        <v>45182</v>
      </c>
      <c r="E155" s="48" t="s">
        <v>475</v>
      </c>
      <c r="F155" s="82">
        <v>77.27</v>
      </c>
    </row>
    <row r="156" spans="1:6" x14ac:dyDescent="0.2">
      <c r="A156" s="3" t="s">
        <v>11</v>
      </c>
      <c r="B156" s="1" t="s">
        <v>6</v>
      </c>
      <c r="C156" s="60" t="s">
        <v>472</v>
      </c>
      <c r="D156" s="61">
        <v>45182</v>
      </c>
      <c r="E156" s="1" t="s">
        <v>473</v>
      </c>
      <c r="F156" s="49">
        <v>16.649999999999999</v>
      </c>
    </row>
    <row r="157" spans="1:6" x14ac:dyDescent="0.2">
      <c r="A157" s="10" t="s">
        <v>37</v>
      </c>
      <c r="B157" s="48" t="s">
        <v>6</v>
      </c>
      <c r="C157" s="55" t="s">
        <v>41</v>
      </c>
      <c r="D157" s="47">
        <v>45062</v>
      </c>
      <c r="E157" s="48" t="s">
        <v>461</v>
      </c>
      <c r="F157" s="82">
        <v>38.700000000000003</v>
      </c>
    </row>
    <row r="158" spans="1:6" x14ac:dyDescent="0.2">
      <c r="A158" s="10" t="s">
        <v>37</v>
      </c>
      <c r="B158" s="48" t="s">
        <v>6</v>
      </c>
      <c r="C158" s="55" t="s">
        <v>41</v>
      </c>
      <c r="D158" s="47">
        <v>45077</v>
      </c>
      <c r="E158" s="48" t="s">
        <v>462</v>
      </c>
      <c r="F158" s="82">
        <v>22</v>
      </c>
    </row>
    <row r="159" spans="1:6" x14ac:dyDescent="0.2">
      <c r="A159" s="10" t="s">
        <v>37</v>
      </c>
      <c r="B159" s="48" t="s">
        <v>2</v>
      </c>
      <c r="C159" s="55" t="s">
        <v>368</v>
      </c>
      <c r="D159" s="47">
        <v>45082</v>
      </c>
      <c r="E159" s="48" t="s">
        <v>463</v>
      </c>
      <c r="F159" s="82">
        <v>5.8</v>
      </c>
    </row>
    <row r="160" spans="1:6" x14ac:dyDescent="0.2">
      <c r="A160" s="10" t="s">
        <v>37</v>
      </c>
      <c r="B160" s="48" t="s">
        <v>2</v>
      </c>
      <c r="C160" s="55" t="s">
        <v>368</v>
      </c>
      <c r="D160" s="47">
        <v>45083</v>
      </c>
      <c r="E160" s="48" t="s">
        <v>464</v>
      </c>
      <c r="F160" s="82">
        <v>6.03</v>
      </c>
    </row>
    <row r="161" spans="1:6" x14ac:dyDescent="0.2">
      <c r="A161" s="10" t="s">
        <v>37</v>
      </c>
      <c r="B161" s="48" t="s">
        <v>6</v>
      </c>
      <c r="C161" s="55" t="s">
        <v>41</v>
      </c>
      <c r="D161" s="47">
        <v>45103</v>
      </c>
      <c r="E161" s="48" t="s">
        <v>465</v>
      </c>
      <c r="F161" s="82">
        <v>5.0999999999999996</v>
      </c>
    </row>
    <row r="162" spans="1:6" x14ac:dyDescent="0.2">
      <c r="A162" s="10" t="s">
        <v>37</v>
      </c>
      <c r="B162" s="48" t="s">
        <v>6</v>
      </c>
      <c r="C162" s="55" t="s">
        <v>41</v>
      </c>
      <c r="D162" s="47">
        <v>45090</v>
      </c>
      <c r="E162" s="48" t="s">
        <v>466</v>
      </c>
      <c r="F162" s="82">
        <v>141</v>
      </c>
    </row>
    <row r="163" spans="1:6" x14ac:dyDescent="0.2">
      <c r="A163" s="10" t="s">
        <v>37</v>
      </c>
      <c r="B163" s="48" t="s">
        <v>6</v>
      </c>
      <c r="C163" s="55" t="s">
        <v>41</v>
      </c>
      <c r="D163" s="47">
        <v>45092</v>
      </c>
      <c r="E163" s="48" t="s">
        <v>467</v>
      </c>
      <c r="F163" s="82">
        <v>6.9</v>
      </c>
    </row>
    <row r="164" spans="1:6" x14ac:dyDescent="0.2">
      <c r="A164" s="10" t="s">
        <v>37</v>
      </c>
      <c r="B164" s="48" t="s">
        <v>8</v>
      </c>
      <c r="C164" s="55" t="s">
        <v>42</v>
      </c>
      <c r="D164" s="47">
        <v>45103</v>
      </c>
      <c r="E164" s="48" t="s">
        <v>468</v>
      </c>
      <c r="F164" s="82">
        <v>7</v>
      </c>
    </row>
    <row r="165" spans="1:6" x14ac:dyDescent="0.2">
      <c r="A165" s="10" t="s">
        <v>37</v>
      </c>
      <c r="B165" s="48" t="s">
        <v>6</v>
      </c>
      <c r="C165" s="55" t="s">
        <v>41</v>
      </c>
      <c r="D165" s="47">
        <v>45127</v>
      </c>
      <c r="E165" s="48" t="s">
        <v>496</v>
      </c>
      <c r="F165" s="82">
        <v>4.3</v>
      </c>
    </row>
    <row r="166" spans="1:6" x14ac:dyDescent="0.2">
      <c r="A166" s="10" t="s">
        <v>37</v>
      </c>
      <c r="B166" s="48" t="s">
        <v>6</v>
      </c>
      <c r="C166" s="55" t="s">
        <v>41</v>
      </c>
      <c r="D166" s="47">
        <v>45131</v>
      </c>
      <c r="E166" s="48" t="s">
        <v>497</v>
      </c>
      <c r="F166" s="82">
        <v>3.6</v>
      </c>
    </row>
    <row r="167" spans="1:6" x14ac:dyDescent="0.2">
      <c r="A167" s="10" t="s">
        <v>37</v>
      </c>
      <c r="B167" s="48" t="s">
        <v>2</v>
      </c>
      <c r="C167" s="55" t="s">
        <v>368</v>
      </c>
      <c r="D167" s="47">
        <v>45115</v>
      </c>
      <c r="E167" s="48" t="s">
        <v>498</v>
      </c>
      <c r="F167" s="82">
        <v>9.5</v>
      </c>
    </row>
    <row r="168" spans="1:6" x14ac:dyDescent="0.2">
      <c r="A168" s="10" t="s">
        <v>37</v>
      </c>
      <c r="B168" s="48" t="s">
        <v>2</v>
      </c>
      <c r="C168" s="55" t="s">
        <v>368</v>
      </c>
      <c r="D168" s="47">
        <v>45118</v>
      </c>
      <c r="E168" s="48" t="s">
        <v>499</v>
      </c>
      <c r="F168" s="82">
        <v>4.5</v>
      </c>
    </row>
    <row r="169" spans="1:6" x14ac:dyDescent="0.2">
      <c r="A169" s="10" t="s">
        <v>37</v>
      </c>
      <c r="B169" s="48" t="s">
        <v>2</v>
      </c>
      <c r="C169" s="55" t="s">
        <v>368</v>
      </c>
      <c r="D169" s="47">
        <v>45126</v>
      </c>
      <c r="E169" s="48" t="s">
        <v>500</v>
      </c>
      <c r="F169" s="82">
        <v>4.6500000000000004</v>
      </c>
    </row>
    <row r="170" spans="1:6" x14ac:dyDescent="0.2">
      <c r="A170" s="10" t="s">
        <v>37</v>
      </c>
      <c r="B170" s="48" t="s">
        <v>6</v>
      </c>
      <c r="C170" s="55" t="s">
        <v>41</v>
      </c>
      <c r="D170" s="47">
        <v>45188</v>
      </c>
      <c r="E170" s="48" t="s">
        <v>501</v>
      </c>
      <c r="F170" s="82">
        <v>93.1</v>
      </c>
    </row>
    <row r="171" spans="1:6" x14ac:dyDescent="0.2">
      <c r="A171" s="10" t="s">
        <v>37</v>
      </c>
      <c r="B171" s="48" t="s">
        <v>6</v>
      </c>
      <c r="C171" s="55" t="s">
        <v>41</v>
      </c>
      <c r="D171" s="47">
        <v>45194</v>
      </c>
      <c r="E171" s="48" t="s">
        <v>502</v>
      </c>
      <c r="F171" s="82">
        <v>5.9</v>
      </c>
    </row>
    <row r="172" spans="1:6" x14ac:dyDescent="0.2">
      <c r="A172" s="10" t="s">
        <v>13</v>
      </c>
      <c r="B172" s="48" t="s">
        <v>2</v>
      </c>
      <c r="C172" s="55" t="s">
        <v>47</v>
      </c>
      <c r="D172" s="47">
        <v>45091</v>
      </c>
      <c r="E172" s="48" t="s">
        <v>469</v>
      </c>
      <c r="F172" s="82">
        <v>17.100000000000001</v>
      </c>
    </row>
    <row r="173" spans="1:6" x14ac:dyDescent="0.2">
      <c r="A173" s="10" t="s">
        <v>23</v>
      </c>
      <c r="B173" s="48" t="s">
        <v>2</v>
      </c>
      <c r="C173" s="55" t="s">
        <v>47</v>
      </c>
      <c r="D173" s="47">
        <v>45083</v>
      </c>
      <c r="E173" s="48" t="s">
        <v>470</v>
      </c>
      <c r="F173" s="82">
        <v>8.85</v>
      </c>
    </row>
    <row r="174" spans="1:6" x14ac:dyDescent="0.2">
      <c r="A174" s="13" t="s">
        <v>23</v>
      </c>
      <c r="B174" s="45" t="s">
        <v>6</v>
      </c>
      <c r="C174" s="54" t="s">
        <v>41</v>
      </c>
      <c r="D174" s="44">
        <v>45090</v>
      </c>
      <c r="E174" s="45" t="s">
        <v>506</v>
      </c>
      <c r="F174" s="80">
        <v>50</v>
      </c>
    </row>
    <row r="175" spans="1:6" x14ac:dyDescent="0.2">
      <c r="A175" s="13" t="s">
        <v>200</v>
      </c>
      <c r="B175" s="45" t="s">
        <v>6</v>
      </c>
      <c r="C175" s="54" t="s">
        <v>376</v>
      </c>
      <c r="D175" s="44">
        <v>45204</v>
      </c>
      <c r="E175" s="45" t="s">
        <v>554</v>
      </c>
      <c r="F175" s="46">
        <v>54</v>
      </c>
    </row>
    <row r="176" spans="1:6" x14ac:dyDescent="0.2">
      <c r="A176" s="13" t="s">
        <v>200</v>
      </c>
      <c r="B176" s="45" t="s">
        <v>6</v>
      </c>
      <c r="C176" s="54" t="s">
        <v>47</v>
      </c>
      <c r="D176" s="44">
        <v>45216</v>
      </c>
      <c r="E176" s="45" t="s">
        <v>47</v>
      </c>
      <c r="F176" s="46">
        <v>15.5</v>
      </c>
    </row>
    <row r="177" spans="1:6" x14ac:dyDescent="0.2">
      <c r="A177" s="13" t="s">
        <v>200</v>
      </c>
      <c r="B177" s="45" t="s">
        <v>6</v>
      </c>
      <c r="C177" s="54" t="s">
        <v>376</v>
      </c>
      <c r="D177" s="44">
        <v>45225</v>
      </c>
      <c r="E177" s="45" t="s">
        <v>555</v>
      </c>
      <c r="F177" s="46">
        <v>38.5</v>
      </c>
    </row>
    <row r="178" spans="1:6" x14ac:dyDescent="0.2">
      <c r="A178" s="13" t="s">
        <v>11</v>
      </c>
      <c r="B178" s="45" t="s">
        <v>6</v>
      </c>
      <c r="C178" s="54" t="s">
        <v>47</v>
      </c>
      <c r="D178" s="44">
        <v>45197</v>
      </c>
      <c r="E178" s="45" t="s">
        <v>27</v>
      </c>
      <c r="F178" s="46">
        <v>16.45</v>
      </c>
    </row>
    <row r="179" spans="1:6" x14ac:dyDescent="0.2">
      <c r="A179" s="13" t="s">
        <v>11</v>
      </c>
      <c r="B179" s="45" t="s">
        <v>6</v>
      </c>
      <c r="C179" s="54" t="s">
        <v>47</v>
      </c>
      <c r="D179" s="44">
        <v>45259</v>
      </c>
      <c r="E179" s="45" t="s">
        <v>36</v>
      </c>
      <c r="F179" s="46">
        <v>16.600000000000001</v>
      </c>
    </row>
    <row r="180" spans="1:6" x14ac:dyDescent="0.2">
      <c r="A180" s="13" t="s">
        <v>200</v>
      </c>
      <c r="B180" s="45" t="s">
        <v>6</v>
      </c>
      <c r="C180" s="54" t="s">
        <v>376</v>
      </c>
      <c r="D180" s="44">
        <v>45244</v>
      </c>
      <c r="E180" s="45" t="s">
        <v>508</v>
      </c>
      <c r="F180" s="46">
        <v>66.2</v>
      </c>
    </row>
    <row r="181" spans="1:6" x14ac:dyDescent="0.2">
      <c r="A181" s="13" t="s">
        <v>200</v>
      </c>
      <c r="B181" s="45" t="s">
        <v>6</v>
      </c>
      <c r="C181" s="54" t="s">
        <v>47</v>
      </c>
      <c r="D181" s="44">
        <v>45237</v>
      </c>
      <c r="E181" s="45" t="s">
        <v>509</v>
      </c>
      <c r="F181" s="46">
        <v>3.95</v>
      </c>
    </row>
    <row r="182" spans="1:6" x14ac:dyDescent="0.2">
      <c r="A182" s="13" t="s">
        <v>200</v>
      </c>
      <c r="B182" s="45" t="s">
        <v>6</v>
      </c>
      <c r="C182" s="54" t="s">
        <v>47</v>
      </c>
      <c r="D182" s="44">
        <v>45244</v>
      </c>
      <c r="E182" s="45" t="s">
        <v>510</v>
      </c>
      <c r="F182" s="46">
        <v>2.65</v>
      </c>
    </row>
    <row r="183" spans="1:6" x14ac:dyDescent="0.2">
      <c r="A183" s="13" t="s">
        <v>37</v>
      </c>
      <c r="B183" s="45" t="s">
        <v>6</v>
      </c>
      <c r="C183" s="54" t="s">
        <v>41</v>
      </c>
      <c r="D183" s="44">
        <v>45209</v>
      </c>
      <c r="E183" s="45" t="s">
        <v>511</v>
      </c>
      <c r="F183" s="46">
        <v>4</v>
      </c>
    </row>
    <row r="184" spans="1:6" x14ac:dyDescent="0.2">
      <c r="A184" s="13" t="s">
        <v>37</v>
      </c>
      <c r="B184" s="45" t="s">
        <v>6</v>
      </c>
      <c r="C184" s="54" t="s">
        <v>41</v>
      </c>
      <c r="D184" s="44">
        <v>45215</v>
      </c>
      <c r="E184" s="45" t="s">
        <v>512</v>
      </c>
      <c r="F184" s="46">
        <v>2.7</v>
      </c>
    </row>
    <row r="185" spans="1:6" x14ac:dyDescent="0.2">
      <c r="A185" s="13" t="s">
        <v>37</v>
      </c>
      <c r="B185" s="45" t="s">
        <v>6</v>
      </c>
      <c r="C185" s="54" t="s">
        <v>41</v>
      </c>
      <c r="D185" s="44">
        <v>45223</v>
      </c>
      <c r="E185" s="45" t="s">
        <v>513</v>
      </c>
      <c r="F185" s="46">
        <v>7</v>
      </c>
    </row>
    <row r="186" spans="1:6" x14ac:dyDescent="0.2">
      <c r="A186" s="13" t="s">
        <v>37</v>
      </c>
      <c r="B186" s="45" t="s">
        <v>6</v>
      </c>
      <c r="C186" s="54" t="s">
        <v>41</v>
      </c>
      <c r="D186" s="44">
        <v>45218</v>
      </c>
      <c r="E186" s="45" t="s">
        <v>497</v>
      </c>
      <c r="F186" s="46">
        <v>4.8</v>
      </c>
    </row>
    <row r="187" spans="1:6" x14ac:dyDescent="0.2">
      <c r="A187" s="13" t="s">
        <v>37</v>
      </c>
      <c r="B187" s="45" t="s">
        <v>6</v>
      </c>
      <c r="C187" s="54" t="s">
        <v>41</v>
      </c>
      <c r="D187" s="44">
        <v>45205</v>
      </c>
      <c r="E187" s="45" t="s">
        <v>497</v>
      </c>
      <c r="F187" s="46">
        <v>3.3</v>
      </c>
    </row>
    <row r="188" spans="1:6" x14ac:dyDescent="0.2">
      <c r="A188" s="13" t="s">
        <v>37</v>
      </c>
      <c r="B188" s="45" t="s">
        <v>6</v>
      </c>
      <c r="C188" s="54" t="s">
        <v>41</v>
      </c>
      <c r="D188" s="44">
        <v>45222</v>
      </c>
      <c r="E188" s="45" t="s">
        <v>497</v>
      </c>
      <c r="F188" s="46">
        <v>3.6</v>
      </c>
    </row>
    <row r="189" spans="1:6" x14ac:dyDescent="0.2">
      <c r="A189" s="13" t="s">
        <v>37</v>
      </c>
      <c r="B189" s="45" t="s">
        <v>2</v>
      </c>
      <c r="C189" s="54" t="s">
        <v>368</v>
      </c>
      <c r="D189" s="44">
        <v>45224</v>
      </c>
      <c r="E189" s="45" t="s">
        <v>514</v>
      </c>
      <c r="F189" s="46">
        <v>8.65</v>
      </c>
    </row>
    <row r="190" spans="1:6" x14ac:dyDescent="0.2">
      <c r="A190" s="13" t="s">
        <v>37</v>
      </c>
      <c r="B190" s="45" t="s">
        <v>2</v>
      </c>
      <c r="C190" s="54" t="s">
        <v>368</v>
      </c>
      <c r="D190" s="44">
        <v>45215</v>
      </c>
      <c r="E190" s="45" t="s">
        <v>515</v>
      </c>
      <c r="F190" s="46">
        <v>5.0999999999999996</v>
      </c>
    </row>
    <row r="191" spans="1:6" x14ac:dyDescent="0.2">
      <c r="A191" s="13" t="s">
        <v>37</v>
      </c>
      <c r="B191" s="45" t="s">
        <v>2</v>
      </c>
      <c r="C191" s="54" t="s">
        <v>368</v>
      </c>
      <c r="D191" s="44">
        <v>45218</v>
      </c>
      <c r="E191" s="45" t="s">
        <v>516</v>
      </c>
      <c r="F191" s="46">
        <v>6.1</v>
      </c>
    </row>
    <row r="192" spans="1:6" x14ac:dyDescent="0.2">
      <c r="A192" s="13" t="s">
        <v>37</v>
      </c>
      <c r="B192" s="45" t="s">
        <v>2</v>
      </c>
      <c r="C192" s="54" t="s">
        <v>368</v>
      </c>
      <c r="D192" s="44">
        <v>45204</v>
      </c>
      <c r="E192" s="45" t="s">
        <v>517</v>
      </c>
      <c r="F192" s="46">
        <v>4.75</v>
      </c>
    </row>
    <row r="193" spans="1:6" x14ac:dyDescent="0.2">
      <c r="A193" s="13" t="s">
        <v>37</v>
      </c>
      <c r="B193" s="45" t="s">
        <v>6</v>
      </c>
      <c r="C193" s="54" t="s">
        <v>41</v>
      </c>
      <c r="D193" s="44">
        <v>45246</v>
      </c>
      <c r="E193" s="45" t="s">
        <v>518</v>
      </c>
      <c r="F193" s="46">
        <v>3.6</v>
      </c>
    </row>
    <row r="194" spans="1:6" x14ac:dyDescent="0.2">
      <c r="A194" s="13" t="s">
        <v>37</v>
      </c>
      <c r="B194" s="45" t="s">
        <v>6</v>
      </c>
      <c r="C194" s="54" t="s">
        <v>41</v>
      </c>
      <c r="D194" s="44">
        <v>45243</v>
      </c>
      <c r="E194" s="45" t="s">
        <v>518</v>
      </c>
      <c r="F194" s="46">
        <v>4.8</v>
      </c>
    </row>
    <row r="195" spans="1:6" x14ac:dyDescent="0.2">
      <c r="A195" s="13" t="s">
        <v>37</v>
      </c>
      <c r="B195" s="45" t="s">
        <v>6</v>
      </c>
      <c r="C195" s="54" t="s">
        <v>41</v>
      </c>
      <c r="D195" s="44">
        <v>45245</v>
      </c>
      <c r="E195" s="45" t="s">
        <v>518</v>
      </c>
      <c r="F195" s="46">
        <v>3</v>
      </c>
    </row>
    <row r="196" spans="1:6" x14ac:dyDescent="0.2">
      <c r="A196" s="13" t="s">
        <v>37</v>
      </c>
      <c r="B196" s="45" t="s">
        <v>2</v>
      </c>
      <c r="C196" s="54" t="s">
        <v>43</v>
      </c>
      <c r="D196" s="44">
        <v>45258</v>
      </c>
      <c r="E196" s="45" t="s">
        <v>519</v>
      </c>
      <c r="F196" s="46">
        <v>10.45</v>
      </c>
    </row>
    <row r="197" spans="1:6" x14ac:dyDescent="0.2">
      <c r="A197" s="13" t="s">
        <v>37</v>
      </c>
      <c r="B197" s="45" t="s">
        <v>2</v>
      </c>
      <c r="C197" s="54" t="s">
        <v>368</v>
      </c>
      <c r="D197" s="44">
        <v>45250</v>
      </c>
      <c r="E197" s="45" t="s">
        <v>520</v>
      </c>
      <c r="F197" s="46">
        <v>9.65</v>
      </c>
    </row>
    <row r="198" spans="1:6" x14ac:dyDescent="0.2">
      <c r="A198" s="13" t="s">
        <v>37</v>
      </c>
      <c r="B198" s="45" t="s">
        <v>2</v>
      </c>
      <c r="C198" s="54" t="s">
        <v>368</v>
      </c>
      <c r="D198" s="44">
        <v>45253</v>
      </c>
      <c r="E198" s="45" t="s">
        <v>521</v>
      </c>
      <c r="F198" s="46">
        <v>9.9499999999999993</v>
      </c>
    </row>
    <row r="199" spans="1:6" x14ac:dyDescent="0.2">
      <c r="A199" s="13" t="s">
        <v>37</v>
      </c>
      <c r="B199" s="45" t="s">
        <v>8</v>
      </c>
      <c r="C199" s="54" t="s">
        <v>42</v>
      </c>
      <c r="D199" s="44">
        <v>45258</v>
      </c>
      <c r="E199" s="45" t="s">
        <v>522</v>
      </c>
      <c r="F199" s="46">
        <v>10.5</v>
      </c>
    </row>
    <row r="200" spans="1:6" x14ac:dyDescent="0.2">
      <c r="A200" s="13" t="s">
        <v>37</v>
      </c>
      <c r="B200" s="45" t="s">
        <v>6</v>
      </c>
      <c r="C200" s="54" t="s">
        <v>41</v>
      </c>
      <c r="D200" s="44">
        <v>45273</v>
      </c>
      <c r="E200" s="45" t="s">
        <v>523</v>
      </c>
      <c r="F200" s="46">
        <v>4.8</v>
      </c>
    </row>
    <row r="201" spans="1:6" x14ac:dyDescent="0.2">
      <c r="A201" s="13" t="s">
        <v>37</v>
      </c>
      <c r="B201" s="45" t="s">
        <v>2</v>
      </c>
      <c r="C201" s="54" t="s">
        <v>368</v>
      </c>
      <c r="D201" s="44">
        <v>45274</v>
      </c>
      <c r="E201" s="45" t="s">
        <v>524</v>
      </c>
      <c r="F201" s="46">
        <v>5.7</v>
      </c>
    </row>
    <row r="202" spans="1:6" x14ac:dyDescent="0.2">
      <c r="A202" s="13" t="s">
        <v>37</v>
      </c>
      <c r="B202" s="45" t="s">
        <v>2</v>
      </c>
      <c r="C202" s="54" t="s">
        <v>368</v>
      </c>
      <c r="D202" s="44">
        <v>45279</v>
      </c>
      <c r="E202" s="45" t="s">
        <v>525</v>
      </c>
      <c r="F202" s="46">
        <v>10.25</v>
      </c>
    </row>
    <row r="203" spans="1:6" x14ac:dyDescent="0.2">
      <c r="A203" s="13" t="s">
        <v>37</v>
      </c>
      <c r="B203" s="45" t="s">
        <v>2</v>
      </c>
      <c r="C203" s="54" t="s">
        <v>368</v>
      </c>
      <c r="D203" s="44">
        <v>45279</v>
      </c>
      <c r="E203" s="45" t="s">
        <v>526</v>
      </c>
      <c r="F203" s="46">
        <v>6</v>
      </c>
    </row>
    <row r="204" spans="1:6" x14ac:dyDescent="0.2">
      <c r="A204" s="13" t="s">
        <v>37</v>
      </c>
      <c r="B204" s="45" t="s">
        <v>2</v>
      </c>
      <c r="C204" s="54" t="s">
        <v>368</v>
      </c>
      <c r="D204" s="44">
        <v>45289</v>
      </c>
      <c r="E204" s="45" t="s">
        <v>527</v>
      </c>
      <c r="F204" s="46">
        <v>2.8</v>
      </c>
    </row>
    <row r="205" spans="1:6" x14ac:dyDescent="0.2">
      <c r="A205" s="13" t="s">
        <v>13</v>
      </c>
      <c r="B205" s="45" t="s">
        <v>2</v>
      </c>
      <c r="C205" s="54" t="s">
        <v>47</v>
      </c>
      <c r="D205" s="44">
        <v>45091</v>
      </c>
      <c r="E205" s="45" t="s">
        <v>469</v>
      </c>
      <c r="F205" s="46">
        <v>17.100000000000001</v>
      </c>
    </row>
    <row r="206" spans="1:6" x14ac:dyDescent="0.2">
      <c r="A206" s="13" t="s">
        <v>13</v>
      </c>
      <c r="B206" s="45" t="s">
        <v>2</v>
      </c>
      <c r="C206" s="54" t="s">
        <v>47</v>
      </c>
      <c r="D206" s="44">
        <v>45239</v>
      </c>
      <c r="E206" s="45" t="s">
        <v>528</v>
      </c>
      <c r="F206" s="46">
        <v>6.7</v>
      </c>
    </row>
    <row r="207" spans="1:6" x14ac:dyDescent="0.2">
      <c r="A207" s="13" t="s">
        <v>13</v>
      </c>
      <c r="B207" s="45" t="s">
        <v>2</v>
      </c>
      <c r="C207" s="54" t="s">
        <v>372</v>
      </c>
      <c r="D207" s="44">
        <v>45239</v>
      </c>
      <c r="E207" s="45" t="s">
        <v>529</v>
      </c>
      <c r="F207" s="46">
        <v>8</v>
      </c>
    </row>
    <row r="208" spans="1:6" x14ac:dyDescent="0.2">
      <c r="A208" s="13" t="s">
        <v>13</v>
      </c>
      <c r="B208" s="45" t="s">
        <v>2</v>
      </c>
      <c r="C208" s="54" t="s">
        <v>372</v>
      </c>
      <c r="D208" s="44">
        <v>45239</v>
      </c>
      <c r="E208" s="45" t="s">
        <v>530</v>
      </c>
      <c r="F208" s="46">
        <v>91.4</v>
      </c>
    </row>
    <row r="209" spans="1:6" x14ac:dyDescent="0.2">
      <c r="A209" s="13" t="s">
        <v>13</v>
      </c>
      <c r="B209" s="45" t="s">
        <v>2</v>
      </c>
      <c r="C209" s="54" t="s">
        <v>372</v>
      </c>
      <c r="D209" s="44">
        <v>45257</v>
      </c>
      <c r="E209" s="45" t="s">
        <v>531</v>
      </c>
      <c r="F209" s="46">
        <v>6.5</v>
      </c>
    </row>
    <row r="210" spans="1:6" x14ac:dyDescent="0.2">
      <c r="A210" s="13" t="s">
        <v>13</v>
      </c>
      <c r="B210" s="45" t="s">
        <v>2</v>
      </c>
      <c r="C210" s="54" t="s">
        <v>372</v>
      </c>
      <c r="D210" s="44">
        <v>45257</v>
      </c>
      <c r="E210" s="45" t="s">
        <v>532</v>
      </c>
      <c r="F210" s="46">
        <v>42</v>
      </c>
    </row>
    <row r="211" spans="1:6" x14ac:dyDescent="0.2">
      <c r="A211" s="13" t="s">
        <v>13</v>
      </c>
      <c r="B211" s="45" t="s">
        <v>2</v>
      </c>
      <c r="C211" s="54" t="s">
        <v>372</v>
      </c>
      <c r="D211" s="44">
        <v>45257</v>
      </c>
      <c r="E211" s="45" t="s">
        <v>533</v>
      </c>
      <c r="F211" s="46">
        <v>44.9</v>
      </c>
    </row>
    <row r="212" spans="1:6" x14ac:dyDescent="0.2">
      <c r="A212" s="13" t="s">
        <v>13</v>
      </c>
      <c r="B212" s="45" t="s">
        <v>2</v>
      </c>
      <c r="C212" s="54" t="s">
        <v>372</v>
      </c>
      <c r="D212" s="44">
        <v>45258</v>
      </c>
      <c r="E212" s="45" t="s">
        <v>534</v>
      </c>
      <c r="F212" s="46">
        <v>18.2</v>
      </c>
    </row>
    <row r="213" spans="1:6" x14ac:dyDescent="0.2">
      <c r="A213" s="13" t="s">
        <v>13</v>
      </c>
      <c r="B213" s="45" t="s">
        <v>2</v>
      </c>
      <c r="C213" s="54" t="s">
        <v>372</v>
      </c>
      <c r="D213" s="44">
        <v>45258</v>
      </c>
      <c r="E213" s="45" t="s">
        <v>533</v>
      </c>
      <c r="F213" s="46">
        <v>33</v>
      </c>
    </row>
    <row r="214" spans="1:6" x14ac:dyDescent="0.2">
      <c r="A214" s="13" t="s">
        <v>13</v>
      </c>
      <c r="B214" s="45" t="s">
        <v>2</v>
      </c>
      <c r="C214" s="54" t="s">
        <v>372</v>
      </c>
      <c r="D214" s="44">
        <v>45258</v>
      </c>
      <c r="E214" s="45" t="s">
        <v>532</v>
      </c>
      <c r="F214" s="46">
        <v>41.2</v>
      </c>
    </row>
    <row r="215" spans="1:6" x14ac:dyDescent="0.2">
      <c r="A215" s="13" t="s">
        <v>23</v>
      </c>
      <c r="B215" s="45" t="s">
        <v>2</v>
      </c>
      <c r="C215" s="54" t="s">
        <v>372</v>
      </c>
      <c r="D215" s="44">
        <v>45253</v>
      </c>
      <c r="E215" s="45" t="s">
        <v>535</v>
      </c>
      <c r="F215" s="46">
        <v>59</v>
      </c>
    </row>
    <row r="216" spans="1:6" x14ac:dyDescent="0.2">
      <c r="A216" s="13" t="s">
        <v>23</v>
      </c>
      <c r="B216" s="45" t="s">
        <v>536</v>
      </c>
      <c r="C216" s="54" t="s">
        <v>537</v>
      </c>
      <c r="D216" s="44">
        <v>45257</v>
      </c>
      <c r="E216" s="45" t="s">
        <v>538</v>
      </c>
      <c r="F216" s="46">
        <v>23.98</v>
      </c>
    </row>
    <row r="217" spans="1:6" x14ac:dyDescent="0.2">
      <c r="A217" s="13" t="s">
        <v>24</v>
      </c>
      <c r="B217" s="45" t="s">
        <v>2</v>
      </c>
      <c r="C217" s="54" t="s">
        <v>9</v>
      </c>
      <c r="D217" s="44">
        <v>44986</v>
      </c>
      <c r="E217" s="45" t="s">
        <v>353</v>
      </c>
      <c r="F217" s="46">
        <v>12.8</v>
      </c>
    </row>
    <row r="218" spans="1:6" x14ac:dyDescent="0.2">
      <c r="A218" s="13" t="s">
        <v>24</v>
      </c>
      <c r="B218" s="45" t="s">
        <v>2</v>
      </c>
      <c r="C218" s="54" t="s">
        <v>9</v>
      </c>
      <c r="D218" s="44">
        <v>45170</v>
      </c>
      <c r="E218" s="45" t="s">
        <v>540</v>
      </c>
      <c r="F218" s="46">
        <v>52.73</v>
      </c>
    </row>
    <row r="219" spans="1:6" x14ac:dyDescent="0.2">
      <c r="A219" s="13" t="s">
        <v>24</v>
      </c>
      <c r="B219" s="45" t="s">
        <v>2</v>
      </c>
      <c r="C219" s="54" t="s">
        <v>4</v>
      </c>
      <c r="D219" s="44">
        <v>44986</v>
      </c>
      <c r="E219" s="45" t="s">
        <v>539</v>
      </c>
      <c r="F219" s="46">
        <v>51.8</v>
      </c>
    </row>
    <row r="220" spans="1:6" x14ac:dyDescent="0.2">
      <c r="A220" s="13" t="s">
        <v>24</v>
      </c>
      <c r="B220" s="45" t="s">
        <v>2</v>
      </c>
      <c r="C220" s="54" t="s">
        <v>16</v>
      </c>
      <c r="D220" s="44">
        <v>45016</v>
      </c>
      <c r="E220" s="45" t="s">
        <v>543</v>
      </c>
      <c r="F220" s="46">
        <v>41.25</v>
      </c>
    </row>
    <row r="221" spans="1:6" x14ac:dyDescent="0.2">
      <c r="A221" s="13" t="s">
        <v>24</v>
      </c>
      <c r="B221" s="45" t="s">
        <v>2</v>
      </c>
      <c r="C221" s="54" t="s">
        <v>5</v>
      </c>
      <c r="D221" s="44">
        <v>45079</v>
      </c>
      <c r="E221" s="45" t="s">
        <v>542</v>
      </c>
      <c r="F221" s="46">
        <v>128.9</v>
      </c>
    </row>
    <row r="222" spans="1:6" x14ac:dyDescent="0.2">
      <c r="A222" s="13" t="s">
        <v>24</v>
      </c>
      <c r="B222" s="45" t="s">
        <v>2</v>
      </c>
      <c r="C222" s="54" t="s">
        <v>3</v>
      </c>
      <c r="D222" s="44">
        <v>45170</v>
      </c>
      <c r="E222" s="45" t="s">
        <v>541</v>
      </c>
      <c r="F222" s="46">
        <v>26.3</v>
      </c>
    </row>
    <row r="223" spans="1:6" x14ac:dyDescent="0.2">
      <c r="A223" s="13" t="s">
        <v>12</v>
      </c>
      <c r="B223" s="45" t="s">
        <v>2</v>
      </c>
      <c r="C223" s="54" t="s">
        <v>4</v>
      </c>
      <c r="D223" s="44">
        <v>45231</v>
      </c>
      <c r="E223" s="45" t="s">
        <v>482</v>
      </c>
      <c r="F223" s="46">
        <v>2.7</v>
      </c>
    </row>
    <row r="224" spans="1:6" x14ac:dyDescent="0.2">
      <c r="A224" s="13" t="s">
        <v>12</v>
      </c>
      <c r="B224" s="45" t="s">
        <v>6</v>
      </c>
      <c r="C224" s="54" t="s">
        <v>376</v>
      </c>
      <c r="D224" s="44">
        <v>45271</v>
      </c>
      <c r="E224" s="45" t="s">
        <v>544</v>
      </c>
      <c r="F224" s="46">
        <v>60</v>
      </c>
    </row>
    <row r="225" spans="1:6" ht="13.5" customHeight="1" x14ac:dyDescent="0.2">
      <c r="A225" s="13" t="s">
        <v>10</v>
      </c>
      <c r="B225" s="45" t="s">
        <v>6</v>
      </c>
      <c r="C225" s="54" t="s">
        <v>41</v>
      </c>
      <c r="D225" s="44">
        <v>45204</v>
      </c>
      <c r="E225" s="45" t="s">
        <v>304</v>
      </c>
      <c r="F225" s="80">
        <v>207.27</v>
      </c>
    </row>
    <row r="226" spans="1:6" ht="13.5" customHeight="1" x14ac:dyDescent="0.2">
      <c r="A226" s="13" t="s">
        <v>10</v>
      </c>
      <c r="B226" s="45" t="s">
        <v>6</v>
      </c>
      <c r="C226" s="54" t="s">
        <v>41</v>
      </c>
      <c r="D226" s="44">
        <v>45209</v>
      </c>
      <c r="E226" s="45" t="s">
        <v>556</v>
      </c>
      <c r="F226" s="80">
        <v>56.1</v>
      </c>
    </row>
    <row r="227" spans="1:6" x14ac:dyDescent="0.2">
      <c r="A227" s="13" t="s">
        <v>10</v>
      </c>
      <c r="B227" s="45" t="s">
        <v>6</v>
      </c>
      <c r="C227" s="54" t="s">
        <v>41</v>
      </c>
      <c r="D227" s="44">
        <v>45225</v>
      </c>
      <c r="E227" s="45" t="s">
        <v>545</v>
      </c>
      <c r="F227" s="80">
        <v>359.01</v>
      </c>
    </row>
    <row r="228" spans="1:6" x14ac:dyDescent="0.2">
      <c r="A228" s="13" t="s">
        <v>10</v>
      </c>
      <c r="B228" s="45" t="s">
        <v>6</v>
      </c>
      <c r="C228" s="54" t="s">
        <v>41</v>
      </c>
      <c r="D228" s="44">
        <v>45232</v>
      </c>
      <c r="E228" s="45" t="s">
        <v>286</v>
      </c>
      <c r="F228" s="80">
        <v>72.2</v>
      </c>
    </row>
    <row r="229" spans="1:6" x14ac:dyDescent="0.2">
      <c r="A229" s="13" t="s">
        <v>10</v>
      </c>
      <c r="B229" s="45" t="s">
        <v>6</v>
      </c>
      <c r="C229" s="54" t="s">
        <v>41</v>
      </c>
      <c r="D229" s="44">
        <v>45252</v>
      </c>
      <c r="E229" s="45" t="s">
        <v>546</v>
      </c>
      <c r="F229" s="80">
        <v>96.5</v>
      </c>
    </row>
    <row r="230" spans="1:6" ht="12" customHeight="1" x14ac:dyDescent="0.2">
      <c r="A230" s="13" t="s">
        <v>10</v>
      </c>
      <c r="B230" s="45" t="s">
        <v>6</v>
      </c>
      <c r="C230" s="54" t="s">
        <v>41</v>
      </c>
      <c r="D230" s="44">
        <v>45257</v>
      </c>
      <c r="E230" s="45" t="s">
        <v>557</v>
      </c>
      <c r="F230" s="80">
        <v>71.599999999999994</v>
      </c>
    </row>
    <row r="231" spans="1:6" ht="12" customHeight="1" x14ac:dyDescent="0.2">
      <c r="A231" s="13" t="s">
        <v>10</v>
      </c>
      <c r="B231" s="45" t="s">
        <v>6</v>
      </c>
      <c r="C231" s="54" t="s">
        <v>41</v>
      </c>
      <c r="D231" s="44">
        <v>45258</v>
      </c>
      <c r="E231" s="45" t="s">
        <v>451</v>
      </c>
      <c r="F231" s="80">
        <v>473.58</v>
      </c>
    </row>
    <row r="232" spans="1:6" x14ac:dyDescent="0.2">
      <c r="A232" s="13" t="s">
        <v>10</v>
      </c>
      <c r="B232" s="45" t="s">
        <v>6</v>
      </c>
      <c r="C232" s="54" t="s">
        <v>372</v>
      </c>
      <c r="D232" s="44">
        <v>45274</v>
      </c>
      <c r="E232" s="45" t="s">
        <v>547</v>
      </c>
      <c r="F232" s="80">
        <v>39.909999999999997</v>
      </c>
    </row>
    <row r="233" spans="1:6" x14ac:dyDescent="0.2">
      <c r="A233" s="13" t="s">
        <v>32</v>
      </c>
      <c r="B233" s="45" t="s">
        <v>6</v>
      </c>
      <c r="C233" s="54" t="s">
        <v>14</v>
      </c>
      <c r="D233" s="44">
        <v>45215</v>
      </c>
      <c r="E233" s="45" t="s">
        <v>27</v>
      </c>
      <c r="F233" s="80">
        <v>14.5</v>
      </c>
    </row>
    <row r="234" spans="1:6" x14ac:dyDescent="0.2">
      <c r="A234" s="13" t="s">
        <v>32</v>
      </c>
      <c r="B234" s="45" t="s">
        <v>8</v>
      </c>
      <c r="C234" s="54" t="s">
        <v>9</v>
      </c>
      <c r="D234" s="44">
        <v>45280</v>
      </c>
      <c r="E234" s="45" t="s">
        <v>440</v>
      </c>
      <c r="F234" s="46">
        <v>6.55</v>
      </c>
    </row>
    <row r="235" spans="1:6" s="33" customFormat="1" x14ac:dyDescent="0.2">
      <c r="A235" s="13" t="s">
        <v>15</v>
      </c>
      <c r="B235" s="42" t="s">
        <v>2</v>
      </c>
      <c r="C235" s="53" t="s">
        <v>472</v>
      </c>
      <c r="D235" s="44">
        <v>45201</v>
      </c>
      <c r="E235" s="42" t="s">
        <v>548</v>
      </c>
      <c r="F235" s="43">
        <v>13.65</v>
      </c>
    </row>
    <row r="236" spans="1:6" s="33" customFormat="1" x14ac:dyDescent="0.2">
      <c r="A236" s="13" t="s">
        <v>15</v>
      </c>
      <c r="B236" s="42" t="s">
        <v>6</v>
      </c>
      <c r="C236" s="53" t="s">
        <v>41</v>
      </c>
      <c r="D236" s="44">
        <v>45201</v>
      </c>
      <c r="E236" s="42" t="s">
        <v>549</v>
      </c>
      <c r="F236" s="43">
        <v>24.8</v>
      </c>
    </row>
    <row r="237" spans="1:6" s="33" customFormat="1" x14ac:dyDescent="0.2">
      <c r="A237" s="13" t="s">
        <v>15</v>
      </c>
      <c r="B237" s="42" t="s">
        <v>6</v>
      </c>
      <c r="C237" s="53" t="s">
        <v>551</v>
      </c>
      <c r="D237" s="44">
        <v>45201</v>
      </c>
      <c r="E237" s="42" t="s">
        <v>550</v>
      </c>
      <c r="F237" s="43">
        <v>13.6</v>
      </c>
    </row>
    <row r="238" spans="1:6" s="33" customFormat="1" x14ac:dyDescent="0.2">
      <c r="A238" s="13" t="s">
        <v>17</v>
      </c>
      <c r="B238" s="45" t="s">
        <v>6</v>
      </c>
      <c r="C238" s="54" t="s">
        <v>14</v>
      </c>
      <c r="D238" s="44">
        <v>45237</v>
      </c>
      <c r="E238" s="45" t="s">
        <v>488</v>
      </c>
      <c r="F238" s="46">
        <v>16.8</v>
      </c>
    </row>
  </sheetData>
  <mergeCells count="1">
    <mergeCell ref="A2:F2"/>
  </mergeCells>
  <phoneticPr fontId="2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4" fitToHeight="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148"/>
  <sheetViews>
    <sheetView zoomScaleNormal="100" workbookViewId="0">
      <pane ySplit="3" topLeftCell="A127" activePane="bottomLeft" state="frozen"/>
      <selection pane="bottomLeft" activeCell="A2" sqref="A2:F2"/>
    </sheetView>
  </sheetViews>
  <sheetFormatPr baseColWidth="10" defaultRowHeight="12.75" x14ac:dyDescent="0.2"/>
  <cols>
    <col min="1" max="1" width="29.85546875" style="4" customWidth="1"/>
    <col min="2" max="2" width="35.42578125" style="4" customWidth="1"/>
    <col min="3" max="3" width="26.28515625" style="4" customWidth="1"/>
    <col min="4" max="4" width="13.85546875" style="4" customWidth="1"/>
    <col min="5" max="5" width="53.140625" style="4" customWidth="1"/>
    <col min="6" max="6" width="24.42578125" style="4" customWidth="1"/>
    <col min="7" max="16384" width="11.42578125" style="4"/>
  </cols>
  <sheetData>
    <row r="1" spans="1:6" ht="19.5" thickBot="1" x14ac:dyDescent="0.25">
      <c r="A1" s="16" t="s">
        <v>59</v>
      </c>
      <c r="B1" s="17" t="s">
        <v>654</v>
      </c>
      <c r="F1" s="7"/>
    </row>
    <row r="2" spans="1:6" ht="16.5" thickBot="1" x14ac:dyDescent="0.25">
      <c r="A2" s="128" t="s">
        <v>822</v>
      </c>
      <c r="B2" s="129"/>
      <c r="C2" s="129"/>
      <c r="D2" s="129"/>
      <c r="E2" s="129"/>
      <c r="F2" s="129"/>
    </row>
    <row r="3" spans="1:6" ht="25.5" x14ac:dyDescent="0.2">
      <c r="A3" s="2" t="s">
        <v>21</v>
      </c>
      <c r="B3" s="2" t="s">
        <v>0</v>
      </c>
      <c r="C3" s="2" t="s">
        <v>1</v>
      </c>
      <c r="D3" s="2" t="s">
        <v>18</v>
      </c>
      <c r="E3" s="2" t="s">
        <v>19</v>
      </c>
      <c r="F3" s="2" t="s">
        <v>20</v>
      </c>
    </row>
    <row r="4" spans="1:6" x14ac:dyDescent="0.2">
      <c r="A4" s="6" t="s">
        <v>10</v>
      </c>
      <c r="B4" s="42" t="s">
        <v>6</v>
      </c>
      <c r="C4" s="53" t="s">
        <v>7</v>
      </c>
      <c r="D4" s="56">
        <v>45301</v>
      </c>
      <c r="E4" s="42" t="s">
        <v>553</v>
      </c>
      <c r="F4" s="43">
        <v>44.4</v>
      </c>
    </row>
    <row r="5" spans="1:6" x14ac:dyDescent="0.2">
      <c r="A5" s="6" t="s">
        <v>10</v>
      </c>
      <c r="B5" s="42" t="s">
        <v>6</v>
      </c>
      <c r="C5" s="53" t="s">
        <v>7</v>
      </c>
      <c r="D5" s="57">
        <v>45308</v>
      </c>
      <c r="E5" s="45" t="s">
        <v>558</v>
      </c>
      <c r="F5" s="43">
        <v>245.84</v>
      </c>
    </row>
    <row r="6" spans="1:6" x14ac:dyDescent="0.2">
      <c r="A6" s="6" t="s">
        <v>10</v>
      </c>
      <c r="B6" s="42" t="s">
        <v>6</v>
      </c>
      <c r="C6" s="53" t="s">
        <v>7</v>
      </c>
      <c r="D6" s="57">
        <v>45321</v>
      </c>
      <c r="E6" s="45" t="s">
        <v>552</v>
      </c>
      <c r="F6" s="43">
        <v>47.56</v>
      </c>
    </row>
    <row r="7" spans="1:6" x14ac:dyDescent="0.2">
      <c r="A7" s="13" t="s">
        <v>11</v>
      </c>
      <c r="B7" s="45" t="s">
        <v>6</v>
      </c>
      <c r="C7" s="54" t="s">
        <v>376</v>
      </c>
      <c r="D7" s="57">
        <v>45313</v>
      </c>
      <c r="E7" s="45" t="s">
        <v>29</v>
      </c>
      <c r="F7" s="46">
        <v>36.299999999999997</v>
      </c>
    </row>
    <row r="8" spans="1:6" x14ac:dyDescent="0.2">
      <c r="A8" s="13" t="s">
        <v>200</v>
      </c>
      <c r="B8" s="45" t="s">
        <v>6</v>
      </c>
      <c r="C8" s="54" t="s">
        <v>47</v>
      </c>
      <c r="D8" s="57">
        <v>45320</v>
      </c>
      <c r="E8" s="45" t="s">
        <v>559</v>
      </c>
      <c r="F8" s="46">
        <v>5.5</v>
      </c>
    </row>
    <row r="9" spans="1:6" x14ac:dyDescent="0.2">
      <c r="A9" s="6" t="s">
        <v>200</v>
      </c>
      <c r="B9" s="42" t="s">
        <v>6</v>
      </c>
      <c r="C9" s="53" t="s">
        <v>376</v>
      </c>
      <c r="D9" s="57">
        <v>45320</v>
      </c>
      <c r="E9" s="45" t="s">
        <v>105</v>
      </c>
      <c r="F9" s="43">
        <v>63</v>
      </c>
    </row>
    <row r="10" spans="1:6" x14ac:dyDescent="0.2">
      <c r="A10" s="13" t="s">
        <v>200</v>
      </c>
      <c r="B10" s="45" t="s">
        <v>6</v>
      </c>
      <c r="C10" s="54" t="s">
        <v>47</v>
      </c>
      <c r="D10" s="57">
        <v>45321</v>
      </c>
      <c r="E10" s="45" t="s">
        <v>560</v>
      </c>
      <c r="F10" s="46">
        <v>4.5</v>
      </c>
    </row>
    <row r="11" spans="1:6" x14ac:dyDescent="0.2">
      <c r="A11" s="13" t="s">
        <v>11</v>
      </c>
      <c r="B11" s="45" t="s">
        <v>6</v>
      </c>
      <c r="C11" s="54" t="s">
        <v>376</v>
      </c>
      <c r="D11" s="57">
        <v>45322</v>
      </c>
      <c r="E11" s="45" t="s">
        <v>105</v>
      </c>
      <c r="F11" s="46">
        <v>86.8</v>
      </c>
    </row>
    <row r="12" spans="1:6" x14ac:dyDescent="0.2">
      <c r="A12" s="13" t="s">
        <v>11</v>
      </c>
      <c r="B12" s="42" t="s">
        <v>6</v>
      </c>
      <c r="C12" s="53" t="s">
        <v>561</v>
      </c>
      <c r="D12" s="57">
        <v>45328</v>
      </c>
      <c r="E12" s="45" t="s">
        <v>114</v>
      </c>
      <c r="F12" s="46">
        <v>272</v>
      </c>
    </row>
    <row r="13" spans="1:6" x14ac:dyDescent="0.2">
      <c r="A13" s="10" t="s">
        <v>200</v>
      </c>
      <c r="B13" s="48" t="s">
        <v>6</v>
      </c>
      <c r="C13" s="55" t="s">
        <v>376</v>
      </c>
      <c r="D13" s="58">
        <v>45331</v>
      </c>
      <c r="E13" s="48" t="s">
        <v>29</v>
      </c>
      <c r="F13" s="49">
        <v>44.3</v>
      </c>
    </row>
    <row r="14" spans="1:6" x14ac:dyDescent="0.2">
      <c r="A14" s="10" t="s">
        <v>12</v>
      </c>
      <c r="B14" s="48" t="s">
        <v>8</v>
      </c>
      <c r="C14" s="55" t="s">
        <v>9</v>
      </c>
      <c r="D14" s="58">
        <v>45313</v>
      </c>
      <c r="E14" s="48" t="s">
        <v>44</v>
      </c>
      <c r="F14" s="49">
        <v>22.55</v>
      </c>
    </row>
    <row r="15" spans="1:6" x14ac:dyDescent="0.2">
      <c r="A15" s="10" t="s">
        <v>32</v>
      </c>
      <c r="B15" s="48" t="s">
        <v>6</v>
      </c>
      <c r="C15" s="55" t="s">
        <v>47</v>
      </c>
      <c r="D15" s="58">
        <v>45307</v>
      </c>
      <c r="E15" s="48" t="s">
        <v>563</v>
      </c>
      <c r="F15" s="49">
        <v>2.4</v>
      </c>
    </row>
    <row r="16" spans="1:6" x14ac:dyDescent="0.2">
      <c r="A16" s="10" t="s">
        <v>562</v>
      </c>
      <c r="B16" s="48" t="s">
        <v>6</v>
      </c>
      <c r="C16" s="55" t="s">
        <v>47</v>
      </c>
      <c r="D16" s="58">
        <v>45328</v>
      </c>
      <c r="E16" s="48" t="s">
        <v>564</v>
      </c>
      <c r="F16" s="49">
        <v>16.2</v>
      </c>
    </row>
    <row r="17" spans="1:6" x14ac:dyDescent="0.2">
      <c r="A17" s="10" t="s">
        <v>10</v>
      </c>
      <c r="B17" s="48" t="s">
        <v>6</v>
      </c>
      <c r="C17" s="55" t="s">
        <v>7</v>
      </c>
      <c r="D17" s="58">
        <v>45328</v>
      </c>
      <c r="E17" s="48" t="s">
        <v>552</v>
      </c>
      <c r="F17" s="49">
        <v>141</v>
      </c>
    </row>
    <row r="18" spans="1:6" x14ac:dyDescent="0.2">
      <c r="A18" s="10" t="s">
        <v>32</v>
      </c>
      <c r="B18" s="48" t="s">
        <v>6</v>
      </c>
      <c r="C18" s="55" t="s">
        <v>47</v>
      </c>
      <c r="D18" s="58">
        <v>45351</v>
      </c>
      <c r="E18" s="48" t="s">
        <v>564</v>
      </c>
      <c r="F18" s="49">
        <v>13.6</v>
      </c>
    </row>
    <row r="19" spans="1:6" x14ac:dyDescent="0.2">
      <c r="A19" s="10" t="s">
        <v>10</v>
      </c>
      <c r="B19" s="48" t="s">
        <v>6</v>
      </c>
      <c r="C19" s="55" t="s">
        <v>7</v>
      </c>
      <c r="D19" s="58">
        <v>45351</v>
      </c>
      <c r="E19" s="48" t="s">
        <v>565</v>
      </c>
      <c r="F19" s="49">
        <v>151.05000000000001</v>
      </c>
    </row>
    <row r="20" spans="1:6" x14ac:dyDescent="0.2">
      <c r="A20" s="10" t="s">
        <v>10</v>
      </c>
      <c r="B20" s="48" t="s">
        <v>6</v>
      </c>
      <c r="C20" s="55" t="s">
        <v>7</v>
      </c>
      <c r="D20" s="58">
        <v>45362</v>
      </c>
      <c r="E20" s="48" t="s">
        <v>565</v>
      </c>
      <c r="F20" s="49">
        <v>102.4</v>
      </c>
    </row>
    <row r="21" spans="1:6" x14ac:dyDescent="0.2">
      <c r="A21" s="10" t="s">
        <v>32</v>
      </c>
      <c r="B21" s="48" t="s">
        <v>6</v>
      </c>
      <c r="C21" s="55" t="s">
        <v>47</v>
      </c>
      <c r="D21" s="58">
        <v>45363</v>
      </c>
      <c r="E21" s="48" t="s">
        <v>564</v>
      </c>
      <c r="F21" s="49">
        <v>16.95</v>
      </c>
    </row>
    <row r="22" spans="1:6" x14ac:dyDescent="0.2">
      <c r="A22" s="10" t="s">
        <v>37</v>
      </c>
      <c r="B22" s="48" t="s">
        <v>6</v>
      </c>
      <c r="C22" s="55" t="s">
        <v>41</v>
      </c>
      <c r="D22" s="58">
        <v>45314</v>
      </c>
      <c r="E22" s="48" t="s">
        <v>566</v>
      </c>
      <c r="F22" s="49">
        <v>3.6</v>
      </c>
    </row>
    <row r="23" spans="1:6" x14ac:dyDescent="0.2">
      <c r="A23" s="10" t="s">
        <v>37</v>
      </c>
      <c r="B23" s="48" t="s">
        <v>6</v>
      </c>
      <c r="C23" s="55" t="s">
        <v>41</v>
      </c>
      <c r="D23" s="58">
        <v>45314</v>
      </c>
      <c r="E23" s="48" t="s">
        <v>567</v>
      </c>
      <c r="F23" s="49">
        <v>137</v>
      </c>
    </row>
    <row r="24" spans="1:6" x14ac:dyDescent="0.2">
      <c r="A24" s="10" t="s">
        <v>37</v>
      </c>
      <c r="B24" s="48" t="s">
        <v>2</v>
      </c>
      <c r="C24" s="55" t="s">
        <v>368</v>
      </c>
      <c r="D24" s="58">
        <v>45314</v>
      </c>
      <c r="E24" s="48" t="s">
        <v>568</v>
      </c>
      <c r="F24" s="49">
        <v>12.2</v>
      </c>
    </row>
    <row r="25" spans="1:6" x14ac:dyDescent="0.2">
      <c r="A25" s="10" t="s">
        <v>37</v>
      </c>
      <c r="B25" s="48" t="s">
        <v>2</v>
      </c>
      <c r="C25" s="55" t="s">
        <v>368</v>
      </c>
      <c r="D25" s="58">
        <v>45304</v>
      </c>
      <c r="E25" s="48" t="s">
        <v>569</v>
      </c>
      <c r="F25" s="49">
        <v>8.25</v>
      </c>
    </row>
    <row r="26" spans="1:6" x14ac:dyDescent="0.2">
      <c r="A26" s="6" t="s">
        <v>11</v>
      </c>
      <c r="B26" s="42" t="s">
        <v>6</v>
      </c>
      <c r="C26" s="53" t="s">
        <v>47</v>
      </c>
      <c r="D26" s="56">
        <v>45344</v>
      </c>
      <c r="E26" s="42" t="s">
        <v>570</v>
      </c>
      <c r="F26" s="46">
        <v>13.85</v>
      </c>
    </row>
    <row r="27" spans="1:6" x14ac:dyDescent="0.2">
      <c r="A27" s="6" t="s">
        <v>11</v>
      </c>
      <c r="B27" s="42" t="s">
        <v>6</v>
      </c>
      <c r="C27" s="54" t="s">
        <v>47</v>
      </c>
      <c r="D27" s="57">
        <v>45362</v>
      </c>
      <c r="E27" s="45" t="s">
        <v>571</v>
      </c>
      <c r="F27" s="46">
        <v>9.65</v>
      </c>
    </row>
    <row r="28" spans="1:6" x14ac:dyDescent="0.2">
      <c r="A28" s="13" t="s">
        <v>200</v>
      </c>
      <c r="B28" s="45" t="s">
        <v>6</v>
      </c>
      <c r="C28" s="54" t="s">
        <v>376</v>
      </c>
      <c r="D28" s="57">
        <v>45357</v>
      </c>
      <c r="E28" s="45" t="s">
        <v>572</v>
      </c>
      <c r="F28" s="46">
        <v>79</v>
      </c>
    </row>
    <row r="29" spans="1:6" ht="25.5" x14ac:dyDescent="0.2">
      <c r="A29" s="13" t="s">
        <v>200</v>
      </c>
      <c r="B29" s="45" t="s">
        <v>6</v>
      </c>
      <c r="C29" s="53" t="s">
        <v>376</v>
      </c>
      <c r="D29" s="56">
        <v>45365</v>
      </c>
      <c r="E29" s="42" t="s">
        <v>573</v>
      </c>
      <c r="F29" s="46">
        <v>120</v>
      </c>
    </row>
    <row r="30" spans="1:6" x14ac:dyDescent="0.2">
      <c r="A30" s="13" t="s">
        <v>200</v>
      </c>
      <c r="B30" s="45" t="s">
        <v>6</v>
      </c>
      <c r="C30" s="54" t="s">
        <v>376</v>
      </c>
      <c r="D30" s="57">
        <v>45370</v>
      </c>
      <c r="E30" s="45" t="s">
        <v>574</v>
      </c>
      <c r="F30" s="46">
        <v>40</v>
      </c>
    </row>
    <row r="31" spans="1:6" x14ac:dyDescent="0.2">
      <c r="A31" s="13" t="s">
        <v>23</v>
      </c>
      <c r="B31" s="45" t="s">
        <v>6</v>
      </c>
      <c r="C31" s="54" t="s">
        <v>41</v>
      </c>
      <c r="D31" s="57">
        <v>45370</v>
      </c>
      <c r="E31" s="45" t="s">
        <v>590</v>
      </c>
      <c r="F31" s="46">
        <v>65.5</v>
      </c>
    </row>
    <row r="32" spans="1:6" x14ac:dyDescent="0.2">
      <c r="A32" s="13" t="s">
        <v>23</v>
      </c>
      <c r="B32" s="45" t="s">
        <v>575</v>
      </c>
      <c r="C32" s="54" t="s">
        <v>576</v>
      </c>
      <c r="D32" s="57">
        <v>45373</v>
      </c>
      <c r="E32" s="45" t="s">
        <v>577</v>
      </c>
      <c r="F32" s="46">
        <v>48.89</v>
      </c>
    </row>
    <row r="33" spans="1:6" ht="38.25" x14ac:dyDescent="0.2">
      <c r="A33" s="13" t="s">
        <v>13</v>
      </c>
      <c r="B33" s="45" t="s">
        <v>6</v>
      </c>
      <c r="C33" s="54" t="s">
        <v>417</v>
      </c>
      <c r="D33" s="57">
        <v>45380</v>
      </c>
      <c r="E33" s="45" t="s">
        <v>578</v>
      </c>
      <c r="F33" s="46">
        <v>71.5</v>
      </c>
    </row>
    <row r="34" spans="1:6" ht="25.5" x14ac:dyDescent="0.2">
      <c r="A34" s="13" t="s">
        <v>13</v>
      </c>
      <c r="B34" s="45" t="s">
        <v>2</v>
      </c>
      <c r="C34" s="54" t="s">
        <v>47</v>
      </c>
      <c r="D34" s="57">
        <v>45380</v>
      </c>
      <c r="E34" s="45" t="s">
        <v>579</v>
      </c>
      <c r="F34" s="46">
        <v>39.799999999999997</v>
      </c>
    </row>
    <row r="35" spans="1:6" x14ac:dyDescent="0.2">
      <c r="A35" s="13" t="s">
        <v>13</v>
      </c>
      <c r="B35" s="45" t="s">
        <v>2</v>
      </c>
      <c r="C35" s="54" t="s">
        <v>372</v>
      </c>
      <c r="D35" s="57">
        <v>45378</v>
      </c>
      <c r="E35" s="45" t="s">
        <v>580</v>
      </c>
      <c r="F35" s="46">
        <v>16</v>
      </c>
    </row>
    <row r="36" spans="1:6" ht="25.5" x14ac:dyDescent="0.2">
      <c r="A36" s="13" t="s">
        <v>13</v>
      </c>
      <c r="B36" s="45" t="s">
        <v>2</v>
      </c>
      <c r="C36" s="54" t="s">
        <v>372</v>
      </c>
      <c r="D36" s="57">
        <v>45378</v>
      </c>
      <c r="E36" s="45" t="s">
        <v>581</v>
      </c>
      <c r="F36" s="46">
        <v>38.5</v>
      </c>
    </row>
    <row r="37" spans="1:6" x14ac:dyDescent="0.2">
      <c r="A37" s="13" t="s">
        <v>13</v>
      </c>
      <c r="B37" s="45" t="s">
        <v>2</v>
      </c>
      <c r="C37" s="54" t="s">
        <v>372</v>
      </c>
      <c r="D37" s="57">
        <v>45379</v>
      </c>
      <c r="E37" s="45" t="s">
        <v>580</v>
      </c>
      <c r="F37" s="46">
        <v>18</v>
      </c>
    </row>
    <row r="38" spans="1:6" x14ac:dyDescent="0.2">
      <c r="A38" s="13" t="s">
        <v>13</v>
      </c>
      <c r="B38" s="45" t="s">
        <v>2</v>
      </c>
      <c r="C38" s="54" t="s">
        <v>372</v>
      </c>
      <c r="D38" s="57">
        <v>45379</v>
      </c>
      <c r="E38" s="45" t="s">
        <v>582</v>
      </c>
      <c r="F38" s="46">
        <v>18</v>
      </c>
    </row>
    <row r="39" spans="1:6" x14ac:dyDescent="0.2">
      <c r="A39" s="13" t="s">
        <v>13</v>
      </c>
      <c r="B39" s="45" t="s">
        <v>2</v>
      </c>
      <c r="C39" s="54" t="s">
        <v>372</v>
      </c>
      <c r="D39" s="57">
        <v>45379</v>
      </c>
      <c r="E39" s="45" t="s">
        <v>583</v>
      </c>
      <c r="F39" s="46">
        <v>17.100000000000001</v>
      </c>
    </row>
    <row r="40" spans="1:6" s="33" customFormat="1" x14ac:dyDescent="0.2">
      <c r="A40" s="13" t="s">
        <v>10</v>
      </c>
      <c r="B40" s="45" t="s">
        <v>6</v>
      </c>
      <c r="C40" s="54" t="s">
        <v>7</v>
      </c>
      <c r="D40" s="57">
        <v>45366</v>
      </c>
      <c r="E40" s="45" t="s">
        <v>589</v>
      </c>
      <c r="F40" s="46">
        <v>185.65</v>
      </c>
    </row>
    <row r="41" spans="1:6" x14ac:dyDescent="0.2">
      <c r="A41" s="6" t="s">
        <v>24</v>
      </c>
      <c r="B41" s="45" t="s">
        <v>2</v>
      </c>
      <c r="C41" s="54" t="s">
        <v>47</v>
      </c>
      <c r="D41" s="57">
        <v>45372</v>
      </c>
      <c r="E41" s="42" t="s">
        <v>588</v>
      </c>
      <c r="F41" s="46">
        <v>14.3</v>
      </c>
    </row>
    <row r="42" spans="1:6" x14ac:dyDescent="0.2">
      <c r="A42" s="6" t="s">
        <v>24</v>
      </c>
      <c r="B42" s="45" t="s">
        <v>8</v>
      </c>
      <c r="C42" s="54" t="s">
        <v>9</v>
      </c>
      <c r="D42" s="57">
        <v>45372</v>
      </c>
      <c r="E42" s="42" t="s">
        <v>588</v>
      </c>
      <c r="F42" s="46">
        <v>29.45</v>
      </c>
    </row>
    <row r="43" spans="1:6" x14ac:dyDescent="0.2">
      <c r="A43" s="6" t="s">
        <v>24</v>
      </c>
      <c r="B43" s="45" t="s">
        <v>8</v>
      </c>
      <c r="C43" s="54" t="s">
        <v>9</v>
      </c>
      <c r="D43" s="57">
        <v>45378</v>
      </c>
      <c r="E43" s="42" t="s">
        <v>586</v>
      </c>
      <c r="F43" s="46">
        <v>10.45</v>
      </c>
    </row>
    <row r="44" spans="1:6" x14ac:dyDescent="0.2">
      <c r="A44" s="6" t="s">
        <v>24</v>
      </c>
      <c r="B44" s="45" t="s">
        <v>6</v>
      </c>
      <c r="C44" s="54" t="s">
        <v>7</v>
      </c>
      <c r="D44" s="57">
        <v>45378</v>
      </c>
      <c r="E44" s="42" t="s">
        <v>587</v>
      </c>
      <c r="F44" s="46">
        <v>8.5</v>
      </c>
    </row>
    <row r="45" spans="1:6" x14ac:dyDescent="0.2">
      <c r="A45" s="13" t="s">
        <v>12</v>
      </c>
      <c r="B45" s="45" t="s">
        <v>8</v>
      </c>
      <c r="C45" s="54" t="s">
        <v>9</v>
      </c>
      <c r="D45" s="57">
        <v>45362</v>
      </c>
      <c r="E45" s="45" t="s">
        <v>584</v>
      </c>
      <c r="F45" s="46">
        <v>22.55</v>
      </c>
    </row>
    <row r="46" spans="1:6" x14ac:dyDescent="0.2">
      <c r="A46" s="13" t="s">
        <v>12</v>
      </c>
      <c r="B46" s="45" t="s">
        <v>6</v>
      </c>
      <c r="C46" s="53" t="s">
        <v>376</v>
      </c>
      <c r="D46" s="57">
        <v>45362</v>
      </c>
      <c r="E46" s="45" t="s">
        <v>585</v>
      </c>
      <c r="F46" s="46">
        <v>80.5</v>
      </c>
    </row>
    <row r="47" spans="1:6" ht="25.5" x14ac:dyDescent="0.2">
      <c r="A47" s="13" t="s">
        <v>10</v>
      </c>
      <c r="B47" s="45" t="s">
        <v>6</v>
      </c>
      <c r="C47" s="54" t="s">
        <v>7</v>
      </c>
      <c r="D47" s="56">
        <v>45342</v>
      </c>
      <c r="E47" s="42" t="s">
        <v>591</v>
      </c>
      <c r="F47" s="46">
        <v>86.1</v>
      </c>
    </row>
    <row r="48" spans="1:6" x14ac:dyDescent="0.2">
      <c r="A48" s="36" t="s">
        <v>37</v>
      </c>
      <c r="B48" s="40" t="s">
        <v>2</v>
      </c>
      <c r="C48" s="53" t="s">
        <v>368</v>
      </c>
      <c r="D48" s="59">
        <v>45329</v>
      </c>
      <c r="E48" s="39" t="s">
        <v>592</v>
      </c>
      <c r="F48" s="37">
        <v>7.25</v>
      </c>
    </row>
    <row r="49" spans="1:9" x14ac:dyDescent="0.2">
      <c r="A49" s="36" t="s">
        <v>37</v>
      </c>
      <c r="B49" s="40" t="s">
        <v>2</v>
      </c>
      <c r="C49" s="53" t="s">
        <v>368</v>
      </c>
      <c r="D49" s="59">
        <v>45350</v>
      </c>
      <c r="E49" s="40" t="s">
        <v>593</v>
      </c>
      <c r="F49" s="37">
        <v>15.65</v>
      </c>
    </row>
    <row r="50" spans="1:9" x14ac:dyDescent="0.2">
      <c r="A50" s="6" t="s">
        <v>11</v>
      </c>
      <c r="B50" s="42" t="s">
        <v>6</v>
      </c>
      <c r="C50" s="53" t="s">
        <v>26</v>
      </c>
      <c r="D50" s="56">
        <v>45409</v>
      </c>
      <c r="E50" s="42" t="s">
        <v>594</v>
      </c>
      <c r="F50" s="46">
        <v>20.100000000000001</v>
      </c>
    </row>
    <row r="51" spans="1:9" x14ac:dyDescent="0.2">
      <c r="A51" s="6" t="s">
        <v>11</v>
      </c>
      <c r="B51" s="42" t="s">
        <v>6</v>
      </c>
      <c r="C51" s="54" t="s">
        <v>26</v>
      </c>
      <c r="D51" s="57">
        <v>45406</v>
      </c>
      <c r="E51" s="42" t="s">
        <v>595</v>
      </c>
      <c r="F51" s="46">
        <v>19.25</v>
      </c>
    </row>
    <row r="52" spans="1:9" x14ac:dyDescent="0.2">
      <c r="A52" s="13" t="s">
        <v>11</v>
      </c>
      <c r="B52" s="42" t="s">
        <v>6</v>
      </c>
      <c r="C52" s="53" t="s">
        <v>47</v>
      </c>
      <c r="D52" s="56">
        <v>45406</v>
      </c>
      <c r="E52" s="42" t="s">
        <v>596</v>
      </c>
      <c r="F52" s="43">
        <v>51</v>
      </c>
    </row>
    <row r="53" spans="1:9" x14ac:dyDescent="0.2">
      <c r="A53" s="13" t="s">
        <v>200</v>
      </c>
      <c r="B53" s="45" t="s">
        <v>6</v>
      </c>
      <c r="C53" s="54" t="s">
        <v>47</v>
      </c>
      <c r="D53" s="57">
        <v>45385</v>
      </c>
      <c r="E53" s="45" t="s">
        <v>597</v>
      </c>
      <c r="F53" s="46">
        <v>2.4</v>
      </c>
    </row>
    <row r="54" spans="1:9" x14ac:dyDescent="0.2">
      <c r="A54" s="13" t="s">
        <v>200</v>
      </c>
      <c r="B54" s="45" t="s">
        <v>6</v>
      </c>
      <c r="C54" s="53" t="s">
        <v>47</v>
      </c>
      <c r="D54" s="56">
        <v>45385</v>
      </c>
      <c r="E54" s="42" t="s">
        <v>598</v>
      </c>
      <c r="F54" s="46">
        <v>8</v>
      </c>
    </row>
    <row r="55" spans="1:9" x14ac:dyDescent="0.2">
      <c r="A55" s="13" t="s">
        <v>200</v>
      </c>
      <c r="B55" s="45" t="s">
        <v>6</v>
      </c>
      <c r="C55" s="54" t="s">
        <v>376</v>
      </c>
      <c r="D55" s="57">
        <v>45407</v>
      </c>
      <c r="E55" s="45" t="s">
        <v>599</v>
      </c>
      <c r="F55" s="46">
        <v>51.8</v>
      </c>
      <c r="G55" s="50"/>
      <c r="H55" s="50"/>
      <c r="I55" s="50"/>
    </row>
    <row r="56" spans="1:9" x14ac:dyDescent="0.2">
      <c r="A56" s="13" t="s">
        <v>200</v>
      </c>
      <c r="B56" s="45" t="s">
        <v>6</v>
      </c>
      <c r="C56" s="53" t="s">
        <v>47</v>
      </c>
      <c r="D56" s="57">
        <v>45393</v>
      </c>
      <c r="E56" s="45" t="s">
        <v>600</v>
      </c>
      <c r="F56" s="46">
        <v>4.05</v>
      </c>
    </row>
    <row r="57" spans="1:9" x14ac:dyDescent="0.2">
      <c r="A57" s="13" t="s">
        <v>200</v>
      </c>
      <c r="B57" s="45" t="s">
        <v>6</v>
      </c>
      <c r="C57" s="54" t="s">
        <v>47</v>
      </c>
      <c r="D57" s="57">
        <v>45404</v>
      </c>
      <c r="E57" s="45" t="s">
        <v>601</v>
      </c>
      <c r="F57" s="46">
        <v>13.55</v>
      </c>
    </row>
    <row r="58" spans="1:9" x14ac:dyDescent="0.2">
      <c r="A58" s="13" t="s">
        <v>23</v>
      </c>
      <c r="B58" s="45" t="s">
        <v>2</v>
      </c>
      <c r="C58" s="54" t="s">
        <v>47</v>
      </c>
      <c r="D58" s="57">
        <v>45385</v>
      </c>
      <c r="E58" s="45" t="s">
        <v>470</v>
      </c>
      <c r="F58" s="51">
        <v>7.05</v>
      </c>
    </row>
    <row r="59" spans="1:9" ht="25.5" x14ac:dyDescent="0.2">
      <c r="A59" s="13" t="s">
        <v>23</v>
      </c>
      <c r="B59" s="45" t="s">
        <v>2</v>
      </c>
      <c r="C59" s="54" t="s">
        <v>372</v>
      </c>
      <c r="D59" s="57">
        <v>45398</v>
      </c>
      <c r="E59" s="45" t="s">
        <v>602</v>
      </c>
      <c r="F59" s="46">
        <v>55.3</v>
      </c>
    </row>
    <row r="60" spans="1:9" x14ac:dyDescent="0.2">
      <c r="A60" s="13" t="s">
        <v>562</v>
      </c>
      <c r="B60" s="45" t="s">
        <v>6</v>
      </c>
      <c r="C60" s="54" t="s">
        <v>47</v>
      </c>
      <c r="D60" s="57">
        <v>45407</v>
      </c>
      <c r="E60" s="45" t="s">
        <v>564</v>
      </c>
      <c r="F60" s="46">
        <v>18.25</v>
      </c>
    </row>
    <row r="61" spans="1:9" x14ac:dyDescent="0.2">
      <c r="A61" s="13" t="s">
        <v>32</v>
      </c>
      <c r="B61" s="45" t="s">
        <v>6</v>
      </c>
      <c r="C61" s="54" t="s">
        <v>47</v>
      </c>
      <c r="D61" s="57">
        <v>45407</v>
      </c>
      <c r="E61" s="45" t="s">
        <v>564</v>
      </c>
      <c r="F61" s="46">
        <v>16.399999999999999</v>
      </c>
    </row>
    <row r="62" spans="1:9" x14ac:dyDescent="0.2">
      <c r="A62" s="13" t="s">
        <v>32</v>
      </c>
      <c r="B62" s="45" t="s">
        <v>6</v>
      </c>
      <c r="C62" s="54" t="s">
        <v>47</v>
      </c>
      <c r="D62" s="57">
        <v>45401</v>
      </c>
      <c r="E62" s="45" t="s">
        <v>603</v>
      </c>
      <c r="F62" s="46">
        <v>8.9499999999999993</v>
      </c>
    </row>
    <row r="63" spans="1:9" x14ac:dyDescent="0.2">
      <c r="A63" s="13" t="s">
        <v>17</v>
      </c>
      <c r="B63" s="45" t="s">
        <v>6</v>
      </c>
      <c r="C63" s="54" t="s">
        <v>47</v>
      </c>
      <c r="D63" s="57">
        <v>45412</v>
      </c>
      <c r="E63" s="45" t="s">
        <v>604</v>
      </c>
      <c r="F63" s="46">
        <v>3.05</v>
      </c>
    </row>
    <row r="64" spans="1:9" x14ac:dyDescent="0.2">
      <c r="A64" s="13" t="s">
        <v>17</v>
      </c>
      <c r="B64" s="45" t="s">
        <v>2</v>
      </c>
      <c r="C64" s="54" t="s">
        <v>372</v>
      </c>
      <c r="D64" s="57">
        <v>45408</v>
      </c>
      <c r="E64" s="45" t="s">
        <v>605</v>
      </c>
      <c r="F64" s="46">
        <v>7.6</v>
      </c>
    </row>
    <row r="65" spans="1:6" ht="25.5" x14ac:dyDescent="0.2">
      <c r="A65" s="13" t="s">
        <v>10</v>
      </c>
      <c r="B65" s="45" t="s">
        <v>6</v>
      </c>
      <c r="C65" s="54" t="s">
        <v>7</v>
      </c>
      <c r="D65" s="56">
        <v>45371</v>
      </c>
      <c r="E65" s="42" t="s">
        <v>606</v>
      </c>
      <c r="F65" s="46">
        <v>63.7</v>
      </c>
    </row>
    <row r="66" spans="1:6" x14ac:dyDescent="0.2">
      <c r="A66" s="13" t="s">
        <v>17</v>
      </c>
      <c r="B66" s="45" t="s">
        <v>6</v>
      </c>
      <c r="C66" s="54" t="s">
        <v>47</v>
      </c>
      <c r="D66" s="57">
        <v>45386</v>
      </c>
      <c r="E66" s="45" t="s">
        <v>564</v>
      </c>
      <c r="F66" s="46">
        <v>16.25</v>
      </c>
    </row>
    <row r="67" spans="1:6" x14ac:dyDescent="0.2">
      <c r="A67" s="13" t="s">
        <v>10</v>
      </c>
      <c r="B67" s="45" t="s">
        <v>2</v>
      </c>
      <c r="C67" s="54" t="s">
        <v>25</v>
      </c>
      <c r="D67" s="57">
        <v>45343</v>
      </c>
      <c r="E67" s="45" t="s">
        <v>607</v>
      </c>
      <c r="F67" s="46">
        <v>75</v>
      </c>
    </row>
    <row r="68" spans="1:6" x14ac:dyDescent="0.2">
      <c r="A68" s="13" t="s">
        <v>10</v>
      </c>
      <c r="B68" s="45" t="s">
        <v>2</v>
      </c>
      <c r="C68" s="54" t="s">
        <v>25</v>
      </c>
      <c r="D68" s="57">
        <v>45426</v>
      </c>
      <c r="E68" s="45" t="s">
        <v>607</v>
      </c>
      <c r="F68" s="46">
        <v>150</v>
      </c>
    </row>
    <row r="69" spans="1:6" x14ac:dyDescent="0.2">
      <c r="A69" s="13" t="s">
        <v>10</v>
      </c>
      <c r="B69" s="45" t="s">
        <v>6</v>
      </c>
      <c r="C69" s="54" t="s">
        <v>7</v>
      </c>
      <c r="D69" s="57">
        <v>45421</v>
      </c>
      <c r="E69" s="45" t="s">
        <v>608</v>
      </c>
      <c r="F69" s="46">
        <v>96.98</v>
      </c>
    </row>
    <row r="70" spans="1:6" x14ac:dyDescent="0.2">
      <c r="A70" s="13" t="s">
        <v>10</v>
      </c>
      <c r="B70" s="45" t="s">
        <v>6</v>
      </c>
      <c r="C70" s="54" t="s">
        <v>7</v>
      </c>
      <c r="D70" s="57">
        <v>45414</v>
      </c>
      <c r="E70" s="45" t="s">
        <v>609</v>
      </c>
      <c r="F70" s="46">
        <v>80</v>
      </c>
    </row>
    <row r="71" spans="1:6" x14ac:dyDescent="0.2">
      <c r="A71" s="13" t="s">
        <v>32</v>
      </c>
      <c r="B71" s="45" t="s">
        <v>6</v>
      </c>
      <c r="C71" s="54" t="s">
        <v>47</v>
      </c>
      <c r="D71" s="57">
        <v>45419</v>
      </c>
      <c r="E71" s="45" t="s">
        <v>610</v>
      </c>
      <c r="F71" s="46">
        <v>16.399999999999999</v>
      </c>
    </row>
    <row r="72" spans="1:6" x14ac:dyDescent="0.2">
      <c r="A72" s="36" t="s">
        <v>37</v>
      </c>
      <c r="B72" s="40" t="s">
        <v>6</v>
      </c>
      <c r="C72" s="53" t="s">
        <v>41</v>
      </c>
      <c r="D72" s="59">
        <v>45418</v>
      </c>
      <c r="E72" s="39" t="s">
        <v>57</v>
      </c>
      <c r="F72" s="37">
        <v>8</v>
      </c>
    </row>
    <row r="73" spans="1:6" x14ac:dyDescent="0.2">
      <c r="A73" s="36" t="s">
        <v>37</v>
      </c>
      <c r="B73" s="40" t="s">
        <v>2</v>
      </c>
      <c r="C73" s="53" t="s">
        <v>368</v>
      </c>
      <c r="D73" s="59">
        <v>45439</v>
      </c>
      <c r="E73" s="39" t="s">
        <v>611</v>
      </c>
      <c r="F73" s="37">
        <v>6.4</v>
      </c>
    </row>
    <row r="74" spans="1:6" x14ac:dyDescent="0.2">
      <c r="A74" s="36" t="s">
        <v>37</v>
      </c>
      <c r="B74" s="40" t="s">
        <v>2</v>
      </c>
      <c r="C74" s="53" t="s">
        <v>368</v>
      </c>
      <c r="D74" s="59">
        <v>45443</v>
      </c>
      <c r="E74" s="39" t="s">
        <v>612</v>
      </c>
      <c r="F74" s="37">
        <v>16</v>
      </c>
    </row>
    <row r="75" spans="1:6" x14ac:dyDescent="0.2">
      <c r="A75" s="13" t="s">
        <v>10</v>
      </c>
      <c r="B75" s="45" t="s">
        <v>6</v>
      </c>
      <c r="C75" s="54" t="s">
        <v>7</v>
      </c>
      <c r="D75" s="57">
        <v>45449</v>
      </c>
      <c r="E75" s="45" t="s">
        <v>613</v>
      </c>
      <c r="F75" s="46">
        <v>138.80000000000001</v>
      </c>
    </row>
    <row r="76" spans="1:6" x14ac:dyDescent="0.2">
      <c r="A76" s="13" t="s">
        <v>10</v>
      </c>
      <c r="B76" s="45" t="s">
        <v>2</v>
      </c>
      <c r="C76" s="54" t="s">
        <v>25</v>
      </c>
      <c r="D76" s="57">
        <v>45442</v>
      </c>
      <c r="E76" s="45" t="s">
        <v>607</v>
      </c>
      <c r="F76" s="46">
        <v>150</v>
      </c>
    </row>
    <row r="77" spans="1:6" x14ac:dyDescent="0.2">
      <c r="A77" s="13" t="s">
        <v>10</v>
      </c>
      <c r="B77" s="45" t="s">
        <v>2</v>
      </c>
      <c r="C77" s="54" t="s">
        <v>25</v>
      </c>
      <c r="D77" s="57">
        <v>45455</v>
      </c>
      <c r="E77" s="45" t="s">
        <v>628</v>
      </c>
      <c r="F77" s="46">
        <v>390</v>
      </c>
    </row>
    <row r="78" spans="1:6" x14ac:dyDescent="0.2">
      <c r="A78" s="13" t="s">
        <v>10</v>
      </c>
      <c r="B78" s="42" t="s">
        <v>6</v>
      </c>
      <c r="C78" s="54" t="s">
        <v>26</v>
      </c>
      <c r="D78" s="57">
        <v>45455</v>
      </c>
      <c r="E78" s="42" t="s">
        <v>629</v>
      </c>
      <c r="F78" s="46">
        <v>35.450000000000003</v>
      </c>
    </row>
    <row r="79" spans="1:6" x14ac:dyDescent="0.2">
      <c r="A79" s="13" t="s">
        <v>10</v>
      </c>
      <c r="B79" s="45" t="s">
        <v>6</v>
      </c>
      <c r="C79" s="54" t="s">
        <v>376</v>
      </c>
      <c r="D79" s="57">
        <v>45462</v>
      </c>
      <c r="E79" s="45" t="s">
        <v>619</v>
      </c>
      <c r="F79" s="46">
        <v>126.1</v>
      </c>
    </row>
    <row r="80" spans="1:6" ht="24" x14ac:dyDescent="0.2">
      <c r="A80" s="13" t="s">
        <v>23</v>
      </c>
      <c r="B80" s="45" t="s">
        <v>2</v>
      </c>
      <c r="C80" s="54" t="s">
        <v>372</v>
      </c>
      <c r="D80" s="57">
        <v>45472</v>
      </c>
      <c r="E80" s="52" t="s">
        <v>614</v>
      </c>
      <c r="F80" s="46">
        <v>100</v>
      </c>
    </row>
    <row r="81" spans="1:6" x14ac:dyDescent="0.2">
      <c r="A81" s="13" t="s">
        <v>200</v>
      </c>
      <c r="B81" s="45" t="s">
        <v>6</v>
      </c>
      <c r="C81" s="54" t="s">
        <v>47</v>
      </c>
      <c r="D81" s="57">
        <v>45454</v>
      </c>
      <c r="E81" s="45" t="s">
        <v>615</v>
      </c>
      <c r="F81" s="46">
        <v>10.050000000000001</v>
      </c>
    </row>
    <row r="82" spans="1:6" x14ac:dyDescent="0.2">
      <c r="A82" s="6" t="s">
        <v>11</v>
      </c>
      <c r="B82" s="42" t="s">
        <v>6</v>
      </c>
      <c r="C82" s="53" t="s">
        <v>47</v>
      </c>
      <c r="D82" s="56">
        <v>45455</v>
      </c>
      <c r="E82" s="42" t="s">
        <v>616</v>
      </c>
      <c r="F82" s="46">
        <v>5.3</v>
      </c>
    </row>
    <row r="83" spans="1:6" x14ac:dyDescent="0.2">
      <c r="A83" s="36" t="s">
        <v>37</v>
      </c>
      <c r="B83" s="40" t="s">
        <v>22</v>
      </c>
      <c r="C83" s="53" t="s">
        <v>617</v>
      </c>
      <c r="D83" s="59">
        <v>45454</v>
      </c>
      <c r="E83" s="39" t="s">
        <v>618</v>
      </c>
      <c r="F83" s="37">
        <v>168.66</v>
      </c>
    </row>
    <row r="84" spans="1:6" x14ac:dyDescent="0.2">
      <c r="A84" s="13" t="s">
        <v>32</v>
      </c>
      <c r="B84" s="45" t="s">
        <v>6</v>
      </c>
      <c r="C84" s="54" t="s">
        <v>47</v>
      </c>
      <c r="D84" s="57">
        <v>45457</v>
      </c>
      <c r="E84" s="45" t="s">
        <v>54</v>
      </c>
      <c r="F84" s="46">
        <v>14.45</v>
      </c>
    </row>
    <row r="85" spans="1:6" x14ac:dyDescent="0.2">
      <c r="A85" s="13" t="s">
        <v>32</v>
      </c>
      <c r="B85" s="45" t="s">
        <v>6</v>
      </c>
      <c r="C85" s="54" t="s">
        <v>47</v>
      </c>
      <c r="D85" s="57">
        <v>45467</v>
      </c>
      <c r="E85" s="45" t="s">
        <v>54</v>
      </c>
      <c r="F85" s="46">
        <v>6.2</v>
      </c>
    </row>
    <row r="86" spans="1:6" x14ac:dyDescent="0.2">
      <c r="A86" s="13" t="s">
        <v>620</v>
      </c>
      <c r="B86" s="45" t="s">
        <v>6</v>
      </c>
      <c r="C86" s="54" t="s">
        <v>47</v>
      </c>
      <c r="D86" s="57">
        <v>45455</v>
      </c>
      <c r="E86" s="45" t="s">
        <v>621</v>
      </c>
      <c r="F86" s="46">
        <v>9.4</v>
      </c>
    </row>
    <row r="87" spans="1:6" x14ac:dyDescent="0.2">
      <c r="A87" s="13" t="s">
        <v>17</v>
      </c>
      <c r="B87" s="45" t="s">
        <v>6</v>
      </c>
      <c r="C87" s="54" t="s">
        <v>47</v>
      </c>
      <c r="D87" s="57">
        <v>45483</v>
      </c>
      <c r="E87" s="45" t="s">
        <v>54</v>
      </c>
      <c r="F87" s="46">
        <v>10.09</v>
      </c>
    </row>
    <row r="88" spans="1:6" x14ac:dyDescent="0.2">
      <c r="A88" s="13" t="s">
        <v>10</v>
      </c>
      <c r="B88" s="45" t="s">
        <v>6</v>
      </c>
      <c r="C88" s="54" t="s">
        <v>7</v>
      </c>
      <c r="D88" s="57">
        <v>45488</v>
      </c>
      <c r="E88" s="45" t="s">
        <v>622</v>
      </c>
      <c r="F88" s="46">
        <v>100</v>
      </c>
    </row>
    <row r="89" spans="1:6" x14ac:dyDescent="0.2">
      <c r="A89" s="13" t="s">
        <v>10</v>
      </c>
      <c r="B89" s="45" t="s">
        <v>6</v>
      </c>
      <c r="C89" s="54" t="s">
        <v>372</v>
      </c>
      <c r="D89" s="57">
        <v>45489</v>
      </c>
      <c r="E89" s="45" t="s">
        <v>623</v>
      </c>
      <c r="F89" s="46">
        <v>16.399999999999999</v>
      </c>
    </row>
    <row r="90" spans="1:6" x14ac:dyDescent="0.2">
      <c r="A90" s="13" t="s">
        <v>10</v>
      </c>
      <c r="B90" s="45" t="s">
        <v>2</v>
      </c>
      <c r="C90" s="54" t="s">
        <v>25</v>
      </c>
      <c r="D90" s="57">
        <v>45539</v>
      </c>
      <c r="E90" s="45" t="s">
        <v>625</v>
      </c>
      <c r="F90" s="46">
        <v>862</v>
      </c>
    </row>
    <row r="91" spans="1:6" x14ac:dyDescent="0.2">
      <c r="A91" s="13" t="s">
        <v>10</v>
      </c>
      <c r="B91" s="45" t="s">
        <v>2</v>
      </c>
      <c r="C91" s="54" t="s">
        <v>339</v>
      </c>
      <c r="D91" s="57">
        <v>45539</v>
      </c>
      <c r="E91" s="45" t="s">
        <v>626</v>
      </c>
      <c r="F91" s="46">
        <v>102.67</v>
      </c>
    </row>
    <row r="92" spans="1:6" x14ac:dyDescent="0.2">
      <c r="A92" s="13" t="s">
        <v>10</v>
      </c>
      <c r="B92" s="45" t="s">
        <v>2</v>
      </c>
      <c r="C92" s="54" t="s">
        <v>25</v>
      </c>
      <c r="D92" s="57">
        <v>45547</v>
      </c>
      <c r="E92" s="45" t="s">
        <v>627</v>
      </c>
      <c r="F92" s="46">
        <v>150</v>
      </c>
    </row>
    <row r="93" spans="1:6" x14ac:dyDescent="0.2">
      <c r="A93" s="36" t="s">
        <v>37</v>
      </c>
      <c r="B93" s="40" t="s">
        <v>22</v>
      </c>
      <c r="C93" s="53" t="s">
        <v>617</v>
      </c>
      <c r="D93" s="59">
        <v>45454</v>
      </c>
      <c r="E93" s="39" t="s">
        <v>618</v>
      </c>
      <c r="F93" s="38">
        <v>168.66</v>
      </c>
    </row>
    <row r="94" spans="1:6" x14ac:dyDescent="0.2">
      <c r="A94" s="36" t="s">
        <v>37</v>
      </c>
      <c r="B94" s="40" t="s">
        <v>22</v>
      </c>
      <c r="C94" s="53" t="s">
        <v>617</v>
      </c>
      <c r="D94" s="59">
        <v>45454</v>
      </c>
      <c r="E94" s="39" t="s">
        <v>624</v>
      </c>
      <c r="F94" s="38">
        <v>3.9</v>
      </c>
    </row>
    <row r="95" spans="1:6" x14ac:dyDescent="0.2">
      <c r="A95" s="36" t="s">
        <v>37</v>
      </c>
      <c r="B95" s="40" t="s">
        <v>22</v>
      </c>
      <c r="C95" s="53" t="s">
        <v>617</v>
      </c>
      <c r="D95" s="59">
        <v>45470</v>
      </c>
      <c r="E95" s="39" t="s">
        <v>624</v>
      </c>
      <c r="F95" s="38">
        <v>4.8</v>
      </c>
    </row>
    <row r="96" spans="1:6" x14ac:dyDescent="0.2">
      <c r="A96" s="36" t="s">
        <v>37</v>
      </c>
      <c r="B96" s="40" t="s">
        <v>22</v>
      </c>
      <c r="C96" s="53" t="s">
        <v>617</v>
      </c>
      <c r="D96" s="59">
        <v>45484</v>
      </c>
      <c r="E96" s="39" t="s">
        <v>624</v>
      </c>
      <c r="F96" s="38">
        <v>4.4000000000000004</v>
      </c>
    </row>
    <row r="97" spans="1:6" x14ac:dyDescent="0.2">
      <c r="A97" s="36" t="s">
        <v>37</v>
      </c>
      <c r="B97" s="40" t="s">
        <v>22</v>
      </c>
      <c r="C97" s="53" t="s">
        <v>617</v>
      </c>
      <c r="D97" s="59">
        <v>45492</v>
      </c>
      <c r="E97" s="39" t="s">
        <v>624</v>
      </c>
      <c r="F97" s="38">
        <v>6</v>
      </c>
    </row>
    <row r="98" spans="1:6" x14ac:dyDescent="0.2">
      <c r="A98" s="36" t="s">
        <v>37</v>
      </c>
      <c r="B98" s="40" t="s">
        <v>22</v>
      </c>
      <c r="C98" s="53" t="s">
        <v>617</v>
      </c>
      <c r="D98" s="59">
        <v>45495</v>
      </c>
      <c r="E98" s="39" t="s">
        <v>624</v>
      </c>
      <c r="F98" s="38">
        <v>6.4</v>
      </c>
    </row>
    <row r="99" spans="1:6" x14ac:dyDescent="0.2">
      <c r="A99" s="36" t="s">
        <v>37</v>
      </c>
      <c r="B99" s="40" t="s">
        <v>22</v>
      </c>
      <c r="C99" s="53" t="s">
        <v>617</v>
      </c>
      <c r="D99" s="59">
        <v>45496</v>
      </c>
      <c r="E99" s="39" t="s">
        <v>624</v>
      </c>
      <c r="F99" s="38">
        <v>6</v>
      </c>
    </row>
    <row r="100" spans="1:6" x14ac:dyDescent="0.2">
      <c r="A100" s="36" t="s">
        <v>37</v>
      </c>
      <c r="B100" s="40" t="s">
        <v>22</v>
      </c>
      <c r="C100" s="53" t="s">
        <v>617</v>
      </c>
      <c r="D100" s="59">
        <v>45497</v>
      </c>
      <c r="E100" s="39" t="s">
        <v>624</v>
      </c>
      <c r="F100" s="38">
        <v>6.5</v>
      </c>
    </row>
    <row r="101" spans="1:6" x14ac:dyDescent="0.2">
      <c r="A101" s="13" t="s">
        <v>10</v>
      </c>
      <c r="B101" s="45" t="s">
        <v>2</v>
      </c>
      <c r="C101" s="54" t="s">
        <v>339</v>
      </c>
      <c r="D101" s="57">
        <v>45574</v>
      </c>
      <c r="E101" s="45" t="s">
        <v>630</v>
      </c>
      <c r="F101" s="46">
        <v>198.94</v>
      </c>
    </row>
    <row r="102" spans="1:6" x14ac:dyDescent="0.2">
      <c r="A102" s="13" t="s">
        <v>10</v>
      </c>
      <c r="B102" s="45" t="s">
        <v>2</v>
      </c>
      <c r="C102" s="54" t="s">
        <v>25</v>
      </c>
      <c r="D102" s="57">
        <v>45574</v>
      </c>
      <c r="E102" s="45" t="s">
        <v>631</v>
      </c>
      <c r="F102" s="46">
        <v>129.31</v>
      </c>
    </row>
    <row r="103" spans="1:6" x14ac:dyDescent="0.2">
      <c r="A103" s="13" t="s">
        <v>17</v>
      </c>
      <c r="B103" s="45" t="s">
        <v>2</v>
      </c>
      <c r="C103" s="54" t="s">
        <v>633</v>
      </c>
      <c r="D103" s="57">
        <v>45587</v>
      </c>
      <c r="E103" s="45" t="s">
        <v>632</v>
      </c>
      <c r="F103" s="46">
        <v>25.2</v>
      </c>
    </row>
    <row r="104" spans="1:6" x14ac:dyDescent="0.2">
      <c r="A104" s="13" t="s">
        <v>562</v>
      </c>
      <c r="B104" s="45" t="s">
        <v>6</v>
      </c>
      <c r="C104" s="54" t="s">
        <v>47</v>
      </c>
      <c r="D104" s="57">
        <v>45545</v>
      </c>
      <c r="E104" s="45" t="s">
        <v>54</v>
      </c>
      <c r="F104" s="46">
        <v>16.25</v>
      </c>
    </row>
    <row r="105" spans="1:6" x14ac:dyDescent="0.2">
      <c r="A105" s="13" t="s">
        <v>10</v>
      </c>
      <c r="B105" s="45" t="s">
        <v>6</v>
      </c>
      <c r="C105" s="54" t="s">
        <v>7</v>
      </c>
      <c r="D105" s="57">
        <v>45541</v>
      </c>
      <c r="E105" s="45" t="s">
        <v>634</v>
      </c>
      <c r="F105" s="46">
        <v>134.4</v>
      </c>
    </row>
    <row r="106" spans="1:6" x14ac:dyDescent="0.2">
      <c r="A106" s="13" t="s">
        <v>10</v>
      </c>
      <c r="B106" s="45" t="s">
        <v>6</v>
      </c>
      <c r="C106" s="54" t="s">
        <v>7</v>
      </c>
      <c r="D106" s="57">
        <v>45542</v>
      </c>
      <c r="E106" s="45" t="s">
        <v>634</v>
      </c>
      <c r="F106" s="46">
        <v>82.85</v>
      </c>
    </row>
    <row r="107" spans="1:6" x14ac:dyDescent="0.2">
      <c r="A107" s="13" t="s">
        <v>10</v>
      </c>
      <c r="B107" s="45" t="s">
        <v>8</v>
      </c>
      <c r="C107" s="54" t="s">
        <v>9</v>
      </c>
      <c r="D107" s="57">
        <v>45541</v>
      </c>
      <c r="E107" s="45" t="s">
        <v>635</v>
      </c>
      <c r="F107" s="46">
        <v>24.7</v>
      </c>
    </row>
    <row r="108" spans="1:6" x14ac:dyDescent="0.2">
      <c r="A108" s="13" t="s">
        <v>10</v>
      </c>
      <c r="B108" s="45" t="s">
        <v>6</v>
      </c>
      <c r="C108" s="54" t="s">
        <v>7</v>
      </c>
      <c r="D108" s="57">
        <v>45546</v>
      </c>
      <c r="E108" s="45" t="s">
        <v>636</v>
      </c>
      <c r="F108" s="46">
        <v>309.7</v>
      </c>
    </row>
    <row r="109" spans="1:6" x14ac:dyDescent="0.2">
      <c r="A109" s="13" t="s">
        <v>10</v>
      </c>
      <c r="B109" s="45" t="s">
        <v>6</v>
      </c>
      <c r="C109" s="54" t="s">
        <v>7</v>
      </c>
      <c r="D109" s="57">
        <v>45545</v>
      </c>
      <c r="E109" s="45" t="s">
        <v>637</v>
      </c>
      <c r="F109" s="46">
        <v>42</v>
      </c>
    </row>
    <row r="110" spans="1:6" x14ac:dyDescent="0.2">
      <c r="A110" s="13" t="s">
        <v>10</v>
      </c>
      <c r="B110" s="45" t="s">
        <v>6</v>
      </c>
      <c r="C110" s="54" t="s">
        <v>7</v>
      </c>
      <c r="D110" s="57">
        <v>45552</v>
      </c>
      <c r="E110" s="45" t="s">
        <v>648</v>
      </c>
      <c r="F110" s="46">
        <v>90.6</v>
      </c>
    </row>
    <row r="111" spans="1:6" x14ac:dyDescent="0.2">
      <c r="A111" s="13" t="s">
        <v>10</v>
      </c>
      <c r="B111" s="45" t="s">
        <v>6</v>
      </c>
      <c r="C111" s="54" t="s">
        <v>7</v>
      </c>
      <c r="D111" s="57">
        <v>45560</v>
      </c>
      <c r="E111" s="45" t="s">
        <v>638</v>
      </c>
      <c r="F111" s="46">
        <v>63.5</v>
      </c>
    </row>
    <row r="112" spans="1:6" x14ac:dyDescent="0.2">
      <c r="A112" s="13" t="s">
        <v>17</v>
      </c>
      <c r="B112" s="45" t="s">
        <v>6</v>
      </c>
      <c r="C112" s="54" t="s">
        <v>47</v>
      </c>
      <c r="D112" s="57">
        <v>45587</v>
      </c>
      <c r="E112" s="45" t="s">
        <v>54</v>
      </c>
      <c r="F112" s="46">
        <v>18.850000000000001</v>
      </c>
    </row>
    <row r="113" spans="1:6" x14ac:dyDescent="0.2">
      <c r="A113" s="13" t="s">
        <v>10</v>
      </c>
      <c r="B113" s="45" t="s">
        <v>6</v>
      </c>
      <c r="C113" s="54" t="s">
        <v>372</v>
      </c>
      <c r="D113" s="57">
        <v>45574</v>
      </c>
      <c r="E113" s="45" t="s">
        <v>649</v>
      </c>
      <c r="F113" s="46">
        <v>13.9</v>
      </c>
    </row>
    <row r="114" spans="1:6" x14ac:dyDescent="0.2">
      <c r="A114" s="13" t="s">
        <v>10</v>
      </c>
      <c r="B114" s="45" t="s">
        <v>6</v>
      </c>
      <c r="C114" s="54" t="s">
        <v>7</v>
      </c>
      <c r="D114" s="57">
        <v>45566</v>
      </c>
      <c r="E114" s="45" t="s">
        <v>639</v>
      </c>
      <c r="F114" s="46">
        <v>75</v>
      </c>
    </row>
    <row r="115" spans="1:6" x14ac:dyDescent="0.2">
      <c r="A115" s="6" t="s">
        <v>11</v>
      </c>
      <c r="B115" s="42" t="s">
        <v>6</v>
      </c>
      <c r="C115" s="53" t="s">
        <v>47</v>
      </c>
      <c r="D115" s="56">
        <v>45568</v>
      </c>
      <c r="E115" s="42" t="s">
        <v>36</v>
      </c>
      <c r="F115" s="46">
        <v>14.65</v>
      </c>
    </row>
    <row r="116" spans="1:6" x14ac:dyDescent="0.2">
      <c r="A116" s="6" t="s">
        <v>11</v>
      </c>
      <c r="B116" s="45" t="s">
        <v>6</v>
      </c>
      <c r="C116" s="54" t="s">
        <v>7</v>
      </c>
      <c r="D116" s="57">
        <v>45581</v>
      </c>
      <c r="E116" s="45" t="s">
        <v>640</v>
      </c>
      <c r="F116" s="46">
        <v>104.7</v>
      </c>
    </row>
    <row r="117" spans="1:6" x14ac:dyDescent="0.2">
      <c r="A117" s="13" t="s">
        <v>12</v>
      </c>
      <c r="B117" s="45" t="s">
        <v>8</v>
      </c>
      <c r="C117" s="54" t="s">
        <v>9</v>
      </c>
      <c r="D117" s="57">
        <v>45594</v>
      </c>
      <c r="E117" s="45" t="s">
        <v>44</v>
      </c>
      <c r="F117" s="46">
        <v>22.55</v>
      </c>
    </row>
    <row r="118" spans="1:6" x14ac:dyDescent="0.2">
      <c r="A118" s="36" t="s">
        <v>37</v>
      </c>
      <c r="B118" s="40" t="s">
        <v>641</v>
      </c>
      <c r="C118" s="53" t="s">
        <v>642</v>
      </c>
      <c r="D118" s="59">
        <v>45553</v>
      </c>
      <c r="E118" s="39" t="s">
        <v>643</v>
      </c>
      <c r="F118" s="38">
        <v>20</v>
      </c>
    </row>
    <row r="119" spans="1:6" x14ac:dyDescent="0.2">
      <c r="A119" s="36" t="s">
        <v>37</v>
      </c>
      <c r="B119" s="40" t="s">
        <v>2</v>
      </c>
      <c r="C119" s="53" t="s">
        <v>368</v>
      </c>
      <c r="D119" s="59">
        <v>45545</v>
      </c>
      <c r="E119" s="39" t="s">
        <v>644</v>
      </c>
      <c r="F119" s="38">
        <v>12.2</v>
      </c>
    </row>
    <row r="120" spans="1:6" x14ac:dyDescent="0.2">
      <c r="A120" s="36" t="s">
        <v>37</v>
      </c>
      <c r="B120" s="40" t="s">
        <v>6</v>
      </c>
      <c r="C120" s="53" t="s">
        <v>41</v>
      </c>
      <c r="D120" s="59">
        <v>45567</v>
      </c>
      <c r="E120" s="39" t="s">
        <v>645</v>
      </c>
      <c r="F120" s="38">
        <v>6</v>
      </c>
    </row>
    <row r="121" spans="1:6" x14ac:dyDescent="0.2">
      <c r="A121" s="36" t="s">
        <v>37</v>
      </c>
      <c r="B121" s="40" t="s">
        <v>6</v>
      </c>
      <c r="C121" s="53" t="s">
        <v>41</v>
      </c>
      <c r="D121" s="59">
        <v>45575</v>
      </c>
      <c r="E121" s="39" t="s">
        <v>646</v>
      </c>
      <c r="F121" s="38">
        <v>6</v>
      </c>
    </row>
    <row r="122" spans="1:6" x14ac:dyDescent="0.2">
      <c r="A122" s="36" t="s">
        <v>37</v>
      </c>
      <c r="B122" s="40" t="s">
        <v>2</v>
      </c>
      <c r="C122" s="53" t="s">
        <v>368</v>
      </c>
      <c r="D122" s="59">
        <v>45567</v>
      </c>
      <c r="E122" s="39" t="s">
        <v>647</v>
      </c>
      <c r="F122" s="38">
        <v>1.8</v>
      </c>
    </row>
    <row r="123" spans="1:6" x14ac:dyDescent="0.2">
      <c r="A123" s="13" t="s">
        <v>23</v>
      </c>
      <c r="B123" s="14" t="s">
        <v>2</v>
      </c>
      <c r="C123" s="83" t="s">
        <v>472</v>
      </c>
      <c r="D123" s="34">
        <v>45607</v>
      </c>
      <c r="E123" s="14" t="s">
        <v>650</v>
      </c>
      <c r="F123" s="15">
        <v>10.5</v>
      </c>
    </row>
    <row r="124" spans="1:6" x14ac:dyDescent="0.2">
      <c r="A124" s="13" t="s">
        <v>23</v>
      </c>
      <c r="B124" s="14" t="s">
        <v>2</v>
      </c>
      <c r="C124" s="83" t="s">
        <v>47</v>
      </c>
      <c r="D124" s="34">
        <v>45607</v>
      </c>
      <c r="E124" s="14" t="s">
        <v>651</v>
      </c>
      <c r="F124" s="15">
        <v>11.2</v>
      </c>
    </row>
    <row r="125" spans="1:6" x14ac:dyDescent="0.2">
      <c r="A125" s="13" t="s">
        <v>23</v>
      </c>
      <c r="B125" s="14" t="s">
        <v>2</v>
      </c>
      <c r="C125" s="83" t="s">
        <v>576</v>
      </c>
      <c r="D125" s="34">
        <v>45607</v>
      </c>
      <c r="E125" s="14" t="s">
        <v>652</v>
      </c>
      <c r="F125" s="15">
        <v>91.07</v>
      </c>
    </row>
    <row r="126" spans="1:6" x14ac:dyDescent="0.2">
      <c r="A126" s="13" t="s">
        <v>23</v>
      </c>
      <c r="B126" s="14" t="s">
        <v>2</v>
      </c>
      <c r="C126" s="83" t="s">
        <v>47</v>
      </c>
      <c r="D126" s="34">
        <v>45614</v>
      </c>
      <c r="E126" s="14" t="s">
        <v>653</v>
      </c>
      <c r="F126" s="15">
        <v>15.6</v>
      </c>
    </row>
    <row r="127" spans="1:6" x14ac:dyDescent="0.2">
      <c r="A127" s="6" t="s">
        <v>11</v>
      </c>
      <c r="B127" s="84" t="s">
        <v>6</v>
      </c>
      <c r="C127" s="85" t="s">
        <v>47</v>
      </c>
      <c r="D127" s="86">
        <v>45610</v>
      </c>
      <c r="E127" s="84" t="s">
        <v>36</v>
      </c>
      <c r="F127" s="15">
        <v>7.95</v>
      </c>
    </row>
    <row r="128" spans="1:6" x14ac:dyDescent="0.2">
      <c r="A128" s="6" t="s">
        <v>11</v>
      </c>
      <c r="B128" s="84" t="s">
        <v>6</v>
      </c>
      <c r="C128" s="83" t="s">
        <v>47</v>
      </c>
      <c r="D128" s="34">
        <v>45614</v>
      </c>
      <c r="E128" s="84" t="s">
        <v>36</v>
      </c>
      <c r="F128" s="15">
        <v>15.55</v>
      </c>
    </row>
    <row r="129" spans="1:6" x14ac:dyDescent="0.2">
      <c r="A129" s="13" t="s">
        <v>11</v>
      </c>
      <c r="B129" s="84" t="s">
        <v>6</v>
      </c>
      <c r="C129" s="85" t="s">
        <v>47</v>
      </c>
      <c r="D129" s="86">
        <v>45617</v>
      </c>
      <c r="E129" s="84" t="s">
        <v>36</v>
      </c>
      <c r="F129" s="9">
        <v>13.58</v>
      </c>
    </row>
    <row r="130" spans="1:6" x14ac:dyDescent="0.2">
      <c r="A130" s="13" t="s">
        <v>11</v>
      </c>
      <c r="B130" s="84" t="s">
        <v>6</v>
      </c>
      <c r="C130" s="83" t="s">
        <v>47</v>
      </c>
      <c r="D130" s="34">
        <v>45624</v>
      </c>
      <c r="E130" s="84" t="s">
        <v>36</v>
      </c>
      <c r="F130" s="15">
        <v>17.600000000000001</v>
      </c>
    </row>
    <row r="131" spans="1:6" ht="14.25" customHeight="1" x14ac:dyDescent="0.2">
      <c r="A131" s="13" t="s">
        <v>10</v>
      </c>
      <c r="B131" s="45" t="s">
        <v>6</v>
      </c>
      <c r="C131" s="54" t="s">
        <v>7</v>
      </c>
      <c r="D131" s="57">
        <v>45595</v>
      </c>
      <c r="E131" s="45" t="s">
        <v>656</v>
      </c>
      <c r="F131" s="46">
        <v>221.75</v>
      </c>
    </row>
    <row r="132" spans="1:6" x14ac:dyDescent="0.2">
      <c r="A132" s="13" t="s">
        <v>10</v>
      </c>
      <c r="B132" s="45" t="s">
        <v>6</v>
      </c>
      <c r="C132" s="54" t="s">
        <v>372</v>
      </c>
      <c r="D132" s="57">
        <v>45622</v>
      </c>
      <c r="E132" s="45" t="s">
        <v>655</v>
      </c>
      <c r="F132" s="46">
        <v>26.3</v>
      </c>
    </row>
    <row r="133" spans="1:6" x14ac:dyDescent="0.2">
      <c r="A133" s="36" t="s">
        <v>37</v>
      </c>
      <c r="B133" s="36" t="s">
        <v>6</v>
      </c>
      <c r="C133" s="87" t="s">
        <v>41</v>
      </c>
      <c r="D133" s="88">
        <v>45581</v>
      </c>
      <c r="E133" s="36" t="s">
        <v>624</v>
      </c>
      <c r="F133" s="37">
        <v>5.8</v>
      </c>
    </row>
    <row r="134" spans="1:6" x14ac:dyDescent="0.2">
      <c r="A134" s="36" t="s">
        <v>37</v>
      </c>
      <c r="B134" s="36" t="s">
        <v>6</v>
      </c>
      <c r="C134" s="87" t="s">
        <v>41</v>
      </c>
      <c r="D134" s="88">
        <v>45595</v>
      </c>
      <c r="E134" s="36" t="s">
        <v>657</v>
      </c>
      <c r="F134" s="37">
        <v>6.7</v>
      </c>
    </row>
    <row r="135" spans="1:6" x14ac:dyDescent="0.2">
      <c r="A135" s="36" t="s">
        <v>37</v>
      </c>
      <c r="B135" s="36" t="s">
        <v>2</v>
      </c>
      <c r="C135" s="87" t="s">
        <v>368</v>
      </c>
      <c r="D135" s="88">
        <v>45580</v>
      </c>
      <c r="E135" s="36" t="s">
        <v>658</v>
      </c>
      <c r="F135" s="37">
        <v>5.65</v>
      </c>
    </row>
    <row r="136" spans="1:6" x14ac:dyDescent="0.2">
      <c r="A136" s="36" t="s">
        <v>37</v>
      </c>
      <c r="B136" s="36" t="s">
        <v>6</v>
      </c>
      <c r="C136" s="87" t="s">
        <v>41</v>
      </c>
      <c r="D136" s="88">
        <v>45604</v>
      </c>
      <c r="E136" s="89" t="s">
        <v>624</v>
      </c>
      <c r="F136" s="37">
        <v>3.6</v>
      </c>
    </row>
    <row r="137" spans="1:6" x14ac:dyDescent="0.2">
      <c r="A137" s="36" t="s">
        <v>37</v>
      </c>
      <c r="B137" s="36" t="s">
        <v>6</v>
      </c>
      <c r="C137" s="87" t="s">
        <v>41</v>
      </c>
      <c r="D137" s="88">
        <v>45618</v>
      </c>
      <c r="E137" s="89" t="s">
        <v>624</v>
      </c>
      <c r="F137" s="37">
        <v>4.8</v>
      </c>
    </row>
    <row r="138" spans="1:6" x14ac:dyDescent="0.2">
      <c r="A138" s="36" t="s">
        <v>37</v>
      </c>
      <c r="B138" s="36" t="s">
        <v>2</v>
      </c>
      <c r="C138" s="87" t="s">
        <v>368</v>
      </c>
      <c r="D138" s="88">
        <v>45603</v>
      </c>
      <c r="E138" s="36" t="s">
        <v>659</v>
      </c>
      <c r="F138" s="37">
        <v>6.65</v>
      </c>
    </row>
    <row r="139" spans="1:6" x14ac:dyDescent="0.2">
      <c r="A139" s="6" t="s">
        <v>37</v>
      </c>
      <c r="B139" s="6" t="s">
        <v>2</v>
      </c>
      <c r="C139" s="87" t="s">
        <v>368</v>
      </c>
      <c r="D139" s="56">
        <v>45631</v>
      </c>
      <c r="E139" s="6" t="s">
        <v>660</v>
      </c>
      <c r="F139" s="6">
        <v>10.6</v>
      </c>
    </row>
    <row r="140" spans="1:6" x14ac:dyDescent="0.2">
      <c r="A140" s="6" t="s">
        <v>37</v>
      </c>
      <c r="B140" s="6" t="s">
        <v>22</v>
      </c>
      <c r="C140" s="87" t="s">
        <v>41</v>
      </c>
      <c r="D140" s="56">
        <v>45643</v>
      </c>
      <c r="E140" s="6" t="s">
        <v>661</v>
      </c>
      <c r="F140" s="6">
        <v>148</v>
      </c>
    </row>
    <row r="141" spans="1:6" x14ac:dyDescent="0.2">
      <c r="A141" s="6" t="s">
        <v>11</v>
      </c>
      <c r="B141" s="84" t="s">
        <v>6</v>
      </c>
      <c r="C141" s="85" t="s">
        <v>376</v>
      </c>
      <c r="D141" s="86">
        <v>45637</v>
      </c>
      <c r="E141" s="84" t="s">
        <v>662</v>
      </c>
      <c r="F141" s="15">
        <v>74.400000000000006</v>
      </c>
    </row>
    <row r="142" spans="1:6" x14ac:dyDescent="0.2">
      <c r="A142" s="6" t="s">
        <v>11</v>
      </c>
      <c r="B142" s="84" t="s">
        <v>6</v>
      </c>
      <c r="C142" s="83" t="s">
        <v>47</v>
      </c>
      <c r="D142" s="34">
        <v>45645</v>
      </c>
      <c r="E142" s="84" t="s">
        <v>570</v>
      </c>
      <c r="F142" s="15">
        <v>14.96</v>
      </c>
    </row>
    <row r="143" spans="1:6" x14ac:dyDescent="0.2">
      <c r="A143" s="13" t="s">
        <v>11</v>
      </c>
      <c r="B143" s="84" t="s">
        <v>6</v>
      </c>
      <c r="C143" s="85" t="s">
        <v>663</v>
      </c>
      <c r="D143" s="86">
        <v>45643</v>
      </c>
      <c r="E143" s="84" t="s">
        <v>664</v>
      </c>
      <c r="F143" s="9">
        <v>15.35</v>
      </c>
    </row>
    <row r="144" spans="1:6" x14ac:dyDescent="0.2">
      <c r="A144" s="13" t="s">
        <v>10</v>
      </c>
      <c r="B144" s="45" t="s">
        <v>6</v>
      </c>
      <c r="C144" s="54" t="s">
        <v>7</v>
      </c>
      <c r="D144" s="57">
        <v>45643</v>
      </c>
      <c r="E144" s="45" t="s">
        <v>665</v>
      </c>
      <c r="F144" s="46">
        <v>177.1</v>
      </c>
    </row>
    <row r="145" spans="1:6" x14ac:dyDescent="0.2">
      <c r="A145" s="13" t="s">
        <v>10</v>
      </c>
      <c r="B145" s="45" t="s">
        <v>6</v>
      </c>
      <c r="C145" s="54" t="s">
        <v>7</v>
      </c>
      <c r="D145" s="57">
        <v>45644</v>
      </c>
      <c r="E145" s="45" t="s">
        <v>665</v>
      </c>
      <c r="F145" s="46">
        <v>149.6</v>
      </c>
    </row>
    <row r="146" spans="1:6" x14ac:dyDescent="0.2">
      <c r="A146" s="13" t="s">
        <v>10</v>
      </c>
      <c r="B146" s="45" t="s">
        <v>6</v>
      </c>
      <c r="C146" s="54" t="s">
        <v>7</v>
      </c>
      <c r="D146" s="57">
        <v>45637</v>
      </c>
      <c r="E146" s="45" t="s">
        <v>667</v>
      </c>
      <c r="F146" s="46">
        <v>175.2</v>
      </c>
    </row>
    <row r="147" spans="1:6" x14ac:dyDescent="0.2">
      <c r="A147" s="13" t="s">
        <v>17</v>
      </c>
      <c r="B147" s="45" t="s">
        <v>6</v>
      </c>
      <c r="C147" s="54" t="s">
        <v>47</v>
      </c>
      <c r="D147" s="57">
        <v>45631</v>
      </c>
      <c r="E147" s="45" t="s">
        <v>54</v>
      </c>
      <c r="F147" s="46">
        <v>13.6</v>
      </c>
    </row>
    <row r="148" spans="1:6" x14ac:dyDescent="0.2">
      <c r="A148" s="13" t="s">
        <v>12</v>
      </c>
      <c r="B148" s="45" t="s">
        <v>8</v>
      </c>
      <c r="C148" s="54" t="s">
        <v>9</v>
      </c>
      <c r="D148" s="57">
        <v>45638</v>
      </c>
      <c r="E148" s="45" t="s">
        <v>666</v>
      </c>
      <c r="F148" s="46">
        <v>10.25</v>
      </c>
    </row>
  </sheetData>
  <mergeCells count="1">
    <mergeCell ref="A2:F2"/>
  </mergeCells>
  <printOptions horizontalCentered="1"/>
  <pageMargins left="0.70866141732283472" right="0.70866141732283472" top="0.78740157480314965" bottom="0.55118110236220474" header="0.31496062992125984" footer="0.31496062992125984"/>
  <pageSetup paperSize="9" scale="6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3CBC1-EAEA-4A29-8AF7-8E626F10183E}">
  <sheetPr>
    <pageSetUpPr fitToPage="1"/>
  </sheetPr>
  <dimension ref="A1:G164"/>
  <sheetViews>
    <sheetView zoomScaleNormal="100" workbookViewId="0">
      <pane ySplit="3" topLeftCell="A4" activePane="bottomLeft" state="frozen"/>
      <selection pane="bottomLeft" activeCell="A4" sqref="A4"/>
    </sheetView>
  </sheetViews>
  <sheetFormatPr baseColWidth="10" defaultRowHeight="12.75" x14ac:dyDescent="0.2"/>
  <cols>
    <col min="1" max="1" width="36" customWidth="1"/>
    <col min="2" max="2" width="35.7109375" customWidth="1"/>
    <col min="3" max="3" width="29.28515625" customWidth="1"/>
    <col min="4" max="4" width="14.7109375" customWidth="1"/>
    <col min="5" max="5" width="89.42578125" customWidth="1"/>
    <col min="6" max="6" width="24.7109375" customWidth="1"/>
  </cols>
  <sheetData>
    <row r="1" spans="1:6" s="4" customFormat="1" ht="19.5" thickBot="1" x14ac:dyDescent="0.25">
      <c r="A1" s="16" t="s">
        <v>59</v>
      </c>
      <c r="B1" s="17">
        <v>45961</v>
      </c>
      <c r="F1" s="7"/>
    </row>
    <row r="2" spans="1:6" s="4" customFormat="1" ht="16.5" thickBot="1" x14ac:dyDescent="0.25">
      <c r="A2" s="128" t="s">
        <v>823</v>
      </c>
      <c r="B2" s="129"/>
      <c r="C2" s="129"/>
      <c r="D2" s="129"/>
      <c r="E2" s="129"/>
      <c r="F2" s="129"/>
    </row>
    <row r="3" spans="1:6" s="4" customFormat="1" ht="25.5" x14ac:dyDescent="0.2">
      <c r="A3" s="2" t="s">
        <v>21</v>
      </c>
      <c r="B3" s="2" t="s">
        <v>0</v>
      </c>
      <c r="C3" s="2" t="s">
        <v>1</v>
      </c>
      <c r="D3" s="2" t="s">
        <v>18</v>
      </c>
      <c r="E3" s="2" t="s">
        <v>19</v>
      </c>
      <c r="F3" s="2" t="s">
        <v>20</v>
      </c>
    </row>
    <row r="4" spans="1:6" x14ac:dyDescent="0.2">
      <c r="A4" s="13" t="s">
        <v>23</v>
      </c>
      <c r="B4" s="84" t="s">
        <v>2</v>
      </c>
      <c r="C4" s="83" t="s">
        <v>472</v>
      </c>
      <c r="D4" s="34">
        <v>45688</v>
      </c>
      <c r="E4" s="84" t="s">
        <v>675</v>
      </c>
      <c r="F4" s="15">
        <v>27.65</v>
      </c>
    </row>
    <row r="5" spans="1:6" x14ac:dyDescent="0.2">
      <c r="A5" s="13" t="s">
        <v>11</v>
      </c>
      <c r="B5" s="84" t="s">
        <v>6</v>
      </c>
      <c r="C5" s="83" t="s">
        <v>47</v>
      </c>
      <c r="D5" s="34">
        <v>45672</v>
      </c>
      <c r="E5" s="84" t="s">
        <v>676</v>
      </c>
      <c r="F5" s="15">
        <v>7.85</v>
      </c>
    </row>
    <row r="6" spans="1:6" x14ac:dyDescent="0.2">
      <c r="A6" s="13" t="s">
        <v>11</v>
      </c>
      <c r="B6" s="84" t="s">
        <v>6</v>
      </c>
      <c r="C6" s="83" t="s">
        <v>417</v>
      </c>
      <c r="D6" s="34">
        <v>45678</v>
      </c>
      <c r="E6" s="84" t="s">
        <v>677</v>
      </c>
      <c r="F6" s="15">
        <v>12.99</v>
      </c>
    </row>
    <row r="7" spans="1:6" x14ac:dyDescent="0.2">
      <c r="A7" s="13" t="s">
        <v>11</v>
      </c>
      <c r="B7" s="84" t="s">
        <v>6</v>
      </c>
      <c r="C7" s="83" t="s">
        <v>47</v>
      </c>
      <c r="D7" s="34">
        <v>45679</v>
      </c>
      <c r="E7" s="84" t="s">
        <v>678</v>
      </c>
      <c r="F7" s="15">
        <v>39.700000000000003</v>
      </c>
    </row>
    <row r="8" spans="1:6" x14ac:dyDescent="0.2">
      <c r="A8" s="13" t="s">
        <v>11</v>
      </c>
      <c r="B8" s="84" t="s">
        <v>6</v>
      </c>
      <c r="C8" s="83" t="s">
        <v>47</v>
      </c>
      <c r="D8" s="34">
        <v>45686</v>
      </c>
      <c r="E8" s="84" t="s">
        <v>36</v>
      </c>
      <c r="F8" s="15">
        <v>14.63</v>
      </c>
    </row>
    <row r="9" spans="1:6" x14ac:dyDescent="0.2">
      <c r="A9" s="13" t="s">
        <v>11</v>
      </c>
      <c r="B9" s="84" t="s">
        <v>6</v>
      </c>
      <c r="C9" s="83" t="s">
        <v>372</v>
      </c>
      <c r="D9" s="34">
        <v>45691</v>
      </c>
      <c r="E9" s="84" t="s">
        <v>679</v>
      </c>
      <c r="F9" s="15">
        <v>7.4</v>
      </c>
    </row>
    <row r="10" spans="1:6" x14ac:dyDescent="0.2">
      <c r="A10" s="13" t="s">
        <v>10</v>
      </c>
      <c r="B10" s="84" t="s">
        <v>6</v>
      </c>
      <c r="C10" s="102" t="s">
        <v>7</v>
      </c>
      <c r="D10" s="34">
        <v>45678</v>
      </c>
      <c r="E10" s="84" t="s">
        <v>680</v>
      </c>
      <c r="F10" s="15">
        <v>70</v>
      </c>
    </row>
    <row r="11" spans="1:6" x14ac:dyDescent="0.2">
      <c r="A11" s="36" t="s">
        <v>37</v>
      </c>
      <c r="B11" s="36" t="s">
        <v>2</v>
      </c>
      <c r="C11" s="87" t="s">
        <v>368</v>
      </c>
      <c r="D11" s="88">
        <v>45680</v>
      </c>
      <c r="E11" s="36" t="s">
        <v>681</v>
      </c>
      <c r="F11" s="103">
        <v>6.6</v>
      </c>
    </row>
    <row r="12" spans="1:6" x14ac:dyDescent="0.2">
      <c r="A12" s="36" t="s">
        <v>37</v>
      </c>
      <c r="B12" s="36" t="s">
        <v>2</v>
      </c>
      <c r="C12" s="87" t="s">
        <v>368</v>
      </c>
      <c r="D12" s="88">
        <v>45684</v>
      </c>
      <c r="E12" s="36" t="s">
        <v>682</v>
      </c>
      <c r="F12" s="103">
        <v>17.100000000000001</v>
      </c>
    </row>
    <row r="13" spans="1:6" x14ac:dyDescent="0.2">
      <c r="A13" s="36" t="s">
        <v>37</v>
      </c>
      <c r="B13" s="36" t="s">
        <v>22</v>
      </c>
      <c r="C13" s="87" t="s">
        <v>617</v>
      </c>
      <c r="D13" s="88">
        <v>45684</v>
      </c>
      <c r="E13" s="36" t="s">
        <v>683</v>
      </c>
      <c r="F13" s="103">
        <v>7.85</v>
      </c>
    </row>
    <row r="14" spans="1:6" x14ac:dyDescent="0.2">
      <c r="A14" s="36" t="s">
        <v>37</v>
      </c>
      <c r="B14" s="36" t="s">
        <v>22</v>
      </c>
      <c r="C14" s="87" t="s">
        <v>617</v>
      </c>
      <c r="D14" s="88">
        <v>45684</v>
      </c>
      <c r="E14" s="36" t="s">
        <v>684</v>
      </c>
      <c r="F14" s="103">
        <v>4.7</v>
      </c>
    </row>
    <row r="15" spans="1:6" x14ac:dyDescent="0.2">
      <c r="A15" s="36" t="s">
        <v>37</v>
      </c>
      <c r="B15" s="36" t="s">
        <v>685</v>
      </c>
      <c r="C15" s="87" t="s">
        <v>42</v>
      </c>
      <c r="D15" s="88">
        <v>45684</v>
      </c>
      <c r="E15" s="36" t="s">
        <v>686</v>
      </c>
      <c r="F15" s="103">
        <v>35.9</v>
      </c>
    </row>
    <row r="16" spans="1:6" x14ac:dyDescent="0.2">
      <c r="A16" s="13" t="s">
        <v>10</v>
      </c>
      <c r="B16" s="45" t="s">
        <v>2</v>
      </c>
      <c r="C16" s="54" t="s">
        <v>25</v>
      </c>
      <c r="D16" s="57">
        <v>45700</v>
      </c>
      <c r="E16" s="45" t="s">
        <v>687</v>
      </c>
      <c r="F16" s="46">
        <v>140.80000000000001</v>
      </c>
    </row>
    <row r="17" spans="1:6" x14ac:dyDescent="0.2">
      <c r="A17" s="13" t="s">
        <v>10</v>
      </c>
      <c r="B17" s="14" t="s">
        <v>2</v>
      </c>
      <c r="C17" s="83" t="s">
        <v>576</v>
      </c>
      <c r="D17" s="57">
        <v>45700</v>
      </c>
      <c r="E17" s="14" t="s">
        <v>688</v>
      </c>
      <c r="F17" s="46">
        <v>129.4</v>
      </c>
    </row>
    <row r="18" spans="1:6" x14ac:dyDescent="0.2">
      <c r="A18" s="13" t="s">
        <v>10</v>
      </c>
      <c r="B18" s="84" t="s">
        <v>6</v>
      </c>
      <c r="C18" s="54" t="s">
        <v>7</v>
      </c>
      <c r="D18" s="34">
        <v>45698</v>
      </c>
      <c r="E18" s="84" t="s">
        <v>680</v>
      </c>
      <c r="F18" s="15">
        <v>34.700000000000003</v>
      </c>
    </row>
    <row r="19" spans="1:6" x14ac:dyDescent="0.2">
      <c r="A19" s="104" t="s">
        <v>562</v>
      </c>
      <c r="B19" s="45" t="s">
        <v>2</v>
      </c>
      <c r="C19" s="54" t="s">
        <v>339</v>
      </c>
      <c r="D19" s="57">
        <v>45684</v>
      </c>
      <c r="E19" s="45" t="s">
        <v>689</v>
      </c>
      <c r="F19" s="46">
        <v>189.47</v>
      </c>
    </row>
    <row r="20" spans="1:6" x14ac:dyDescent="0.2">
      <c r="A20" s="6" t="s">
        <v>11</v>
      </c>
      <c r="B20" s="84" t="s">
        <v>6</v>
      </c>
      <c r="C20" s="85" t="s">
        <v>47</v>
      </c>
      <c r="D20" s="86">
        <v>45694</v>
      </c>
      <c r="E20" s="84" t="s">
        <v>690</v>
      </c>
      <c r="F20" s="15">
        <v>9.25</v>
      </c>
    </row>
    <row r="21" spans="1:6" x14ac:dyDescent="0.2">
      <c r="A21" s="6" t="s">
        <v>11</v>
      </c>
      <c r="B21" s="84" t="s">
        <v>6</v>
      </c>
      <c r="C21" s="83" t="s">
        <v>47</v>
      </c>
      <c r="D21" s="34">
        <v>45699</v>
      </c>
      <c r="E21" s="84" t="s">
        <v>691</v>
      </c>
      <c r="F21" s="15">
        <v>14.5</v>
      </c>
    </row>
    <row r="22" spans="1:6" x14ac:dyDescent="0.2">
      <c r="A22" s="13" t="s">
        <v>11</v>
      </c>
      <c r="B22" s="84" t="s">
        <v>6</v>
      </c>
      <c r="C22" s="85" t="s">
        <v>376</v>
      </c>
      <c r="D22" s="86">
        <v>45705</v>
      </c>
      <c r="E22" s="84" t="s">
        <v>692</v>
      </c>
      <c r="F22" s="9">
        <v>61</v>
      </c>
    </row>
    <row r="23" spans="1:6" x14ac:dyDescent="0.2">
      <c r="A23" s="13" t="s">
        <v>11</v>
      </c>
      <c r="B23" s="84" t="s">
        <v>6</v>
      </c>
      <c r="C23" s="83" t="s">
        <v>47</v>
      </c>
      <c r="D23" s="34">
        <v>45708</v>
      </c>
      <c r="E23" s="84" t="s">
        <v>691</v>
      </c>
      <c r="F23" s="15">
        <v>16.22</v>
      </c>
    </row>
    <row r="24" spans="1:6" x14ac:dyDescent="0.2">
      <c r="A24" s="13" t="s">
        <v>32</v>
      </c>
      <c r="B24" s="84" t="s">
        <v>6</v>
      </c>
      <c r="C24" s="85" t="s">
        <v>376</v>
      </c>
      <c r="D24" s="86">
        <v>45687</v>
      </c>
      <c r="E24" s="84" t="s">
        <v>693</v>
      </c>
      <c r="F24" s="9">
        <v>12</v>
      </c>
    </row>
    <row r="25" spans="1:6" x14ac:dyDescent="0.2">
      <c r="A25" s="13" t="s">
        <v>32</v>
      </c>
      <c r="B25" s="84" t="s">
        <v>6</v>
      </c>
      <c r="C25" s="85" t="s">
        <v>47</v>
      </c>
      <c r="D25" s="86">
        <v>45700</v>
      </c>
      <c r="E25" s="84" t="s">
        <v>54</v>
      </c>
      <c r="F25" s="15">
        <v>11.6</v>
      </c>
    </row>
    <row r="26" spans="1:6" x14ac:dyDescent="0.2">
      <c r="A26" s="36" t="s">
        <v>37</v>
      </c>
      <c r="B26" s="36" t="s">
        <v>2</v>
      </c>
      <c r="C26" s="87" t="s">
        <v>694</v>
      </c>
      <c r="D26" s="88">
        <v>45699</v>
      </c>
      <c r="E26" s="36" t="s">
        <v>695</v>
      </c>
      <c r="F26" s="103">
        <v>13.9</v>
      </c>
    </row>
    <row r="27" spans="1:6" x14ac:dyDescent="0.2">
      <c r="A27" s="36" t="s">
        <v>37</v>
      </c>
      <c r="B27" s="36" t="s">
        <v>2</v>
      </c>
      <c r="C27" s="87" t="s">
        <v>368</v>
      </c>
      <c r="D27" s="88">
        <v>45693</v>
      </c>
      <c r="E27" s="36" t="s">
        <v>696</v>
      </c>
      <c r="F27" s="103">
        <v>11.75</v>
      </c>
    </row>
    <row r="28" spans="1:6" x14ac:dyDescent="0.2">
      <c r="A28" s="13" t="s">
        <v>10</v>
      </c>
      <c r="B28" s="84" t="s">
        <v>6</v>
      </c>
      <c r="C28" s="54" t="s">
        <v>7</v>
      </c>
      <c r="D28" s="34">
        <v>45719</v>
      </c>
      <c r="E28" s="84" t="s">
        <v>697</v>
      </c>
      <c r="F28" s="15">
        <v>174.68</v>
      </c>
    </row>
    <row r="29" spans="1:6" x14ac:dyDescent="0.2">
      <c r="A29" s="13" t="s">
        <v>10</v>
      </c>
      <c r="B29" s="84" t="s">
        <v>6</v>
      </c>
      <c r="C29" s="54" t="s">
        <v>7</v>
      </c>
      <c r="D29" s="34">
        <v>45727</v>
      </c>
      <c r="E29" s="84" t="s">
        <v>698</v>
      </c>
      <c r="F29" s="15">
        <v>69</v>
      </c>
    </row>
    <row r="30" spans="1:6" x14ac:dyDescent="0.2">
      <c r="A30" s="13" t="s">
        <v>10</v>
      </c>
      <c r="B30" s="84" t="s">
        <v>6</v>
      </c>
      <c r="C30" s="54" t="s">
        <v>7</v>
      </c>
      <c r="D30" s="34">
        <v>45736</v>
      </c>
      <c r="E30" s="84" t="s">
        <v>699</v>
      </c>
      <c r="F30" s="15">
        <v>155</v>
      </c>
    </row>
    <row r="31" spans="1:6" x14ac:dyDescent="0.2">
      <c r="A31" s="6" t="s">
        <v>11</v>
      </c>
      <c r="B31" s="84" t="s">
        <v>6</v>
      </c>
      <c r="C31" s="85" t="s">
        <v>47</v>
      </c>
      <c r="D31" s="86">
        <v>45723</v>
      </c>
      <c r="E31" s="84" t="s">
        <v>700</v>
      </c>
      <c r="F31" s="15">
        <v>8.42</v>
      </c>
    </row>
    <row r="32" spans="1:6" x14ac:dyDescent="0.2">
      <c r="A32" s="6" t="s">
        <v>11</v>
      </c>
      <c r="B32" s="84" t="s">
        <v>6</v>
      </c>
      <c r="C32" s="83" t="s">
        <v>279</v>
      </c>
      <c r="D32" s="34">
        <v>45729</v>
      </c>
      <c r="E32" s="84" t="s">
        <v>701</v>
      </c>
      <c r="F32" s="15">
        <v>7.9</v>
      </c>
    </row>
    <row r="33" spans="1:6" x14ac:dyDescent="0.2">
      <c r="A33" s="13" t="s">
        <v>11</v>
      </c>
      <c r="B33" s="84" t="s">
        <v>6</v>
      </c>
      <c r="C33" s="85" t="s">
        <v>47</v>
      </c>
      <c r="D33" s="86">
        <v>45741</v>
      </c>
      <c r="E33" s="84" t="s">
        <v>702</v>
      </c>
      <c r="F33" s="9">
        <v>34.4</v>
      </c>
    </row>
    <row r="34" spans="1:6" x14ac:dyDescent="0.2">
      <c r="A34" s="13" t="s">
        <v>11</v>
      </c>
      <c r="B34" s="84" t="s">
        <v>6</v>
      </c>
      <c r="C34" s="83" t="s">
        <v>47</v>
      </c>
      <c r="D34" s="34">
        <v>45737</v>
      </c>
      <c r="E34" s="84" t="s">
        <v>703</v>
      </c>
      <c r="F34" s="15">
        <v>37.4</v>
      </c>
    </row>
    <row r="35" spans="1:6" x14ac:dyDescent="0.2">
      <c r="A35" s="6" t="s">
        <v>11</v>
      </c>
      <c r="B35" s="84" t="s">
        <v>6</v>
      </c>
      <c r="C35" s="83" t="s">
        <v>376</v>
      </c>
      <c r="D35" s="34">
        <v>45735</v>
      </c>
      <c r="E35" s="84" t="s">
        <v>704</v>
      </c>
      <c r="F35" s="15">
        <v>37.049999999999997</v>
      </c>
    </row>
    <row r="36" spans="1:6" x14ac:dyDescent="0.2">
      <c r="A36" s="6" t="s">
        <v>11</v>
      </c>
      <c r="B36" s="84" t="s">
        <v>6</v>
      </c>
      <c r="C36" s="85" t="s">
        <v>26</v>
      </c>
      <c r="D36" s="86">
        <v>45735</v>
      </c>
      <c r="E36" s="84" t="s">
        <v>26</v>
      </c>
      <c r="F36" s="9">
        <v>20.6</v>
      </c>
    </row>
    <row r="37" spans="1:6" x14ac:dyDescent="0.2">
      <c r="A37" s="13" t="s">
        <v>11</v>
      </c>
      <c r="B37" s="84" t="s">
        <v>6</v>
      </c>
      <c r="C37" s="83" t="s">
        <v>47</v>
      </c>
      <c r="D37" s="34">
        <v>45735</v>
      </c>
      <c r="E37" s="14" t="s">
        <v>705</v>
      </c>
      <c r="F37" s="15">
        <v>15.95</v>
      </c>
    </row>
    <row r="38" spans="1:6" x14ac:dyDescent="0.2">
      <c r="A38" s="84" t="s">
        <v>562</v>
      </c>
      <c r="B38" s="45" t="s">
        <v>2</v>
      </c>
      <c r="C38" s="54" t="s">
        <v>16</v>
      </c>
      <c r="D38" s="57">
        <v>45740</v>
      </c>
      <c r="E38" s="45" t="s">
        <v>706</v>
      </c>
      <c r="F38" s="46">
        <v>136.69999999999999</v>
      </c>
    </row>
    <row r="39" spans="1:6" x14ac:dyDescent="0.2">
      <c r="A39" s="84" t="s">
        <v>562</v>
      </c>
      <c r="B39" s="45" t="s">
        <v>2</v>
      </c>
      <c r="C39" s="54" t="s">
        <v>25</v>
      </c>
      <c r="D39" s="57">
        <v>45740</v>
      </c>
      <c r="E39" s="45" t="s">
        <v>707</v>
      </c>
      <c r="F39" s="46">
        <v>147</v>
      </c>
    </row>
    <row r="40" spans="1:6" x14ac:dyDescent="0.2">
      <c r="A40" s="84" t="s">
        <v>562</v>
      </c>
      <c r="B40" s="84" t="s">
        <v>6</v>
      </c>
      <c r="C40" s="85" t="s">
        <v>26</v>
      </c>
      <c r="D40" s="34">
        <v>45741</v>
      </c>
      <c r="E40" s="45" t="s">
        <v>708</v>
      </c>
      <c r="F40" s="46">
        <v>20.3</v>
      </c>
    </row>
    <row r="41" spans="1:6" x14ac:dyDescent="0.2">
      <c r="A41" s="84" t="s">
        <v>562</v>
      </c>
      <c r="B41" s="84" t="s">
        <v>6</v>
      </c>
      <c r="C41" s="85" t="s">
        <v>26</v>
      </c>
      <c r="D41" s="34">
        <v>45741</v>
      </c>
      <c r="E41" s="45" t="s">
        <v>709</v>
      </c>
      <c r="F41" s="46">
        <v>11.2</v>
      </c>
    </row>
    <row r="42" spans="1:6" x14ac:dyDescent="0.2">
      <c r="A42" s="84" t="s">
        <v>562</v>
      </c>
      <c r="B42" s="84" t="s">
        <v>6</v>
      </c>
      <c r="C42" s="83" t="s">
        <v>376</v>
      </c>
      <c r="D42" s="34">
        <v>45740</v>
      </c>
      <c r="E42" s="45" t="s">
        <v>710</v>
      </c>
      <c r="F42" s="46">
        <v>50</v>
      </c>
    </row>
    <row r="43" spans="1:6" x14ac:dyDescent="0.2">
      <c r="A43" s="84" t="s">
        <v>562</v>
      </c>
      <c r="B43" s="84" t="s">
        <v>6</v>
      </c>
      <c r="C43" s="83" t="s">
        <v>47</v>
      </c>
      <c r="D43" s="34">
        <v>45744</v>
      </c>
      <c r="E43" s="84" t="s">
        <v>711</v>
      </c>
      <c r="F43" s="15">
        <v>26</v>
      </c>
    </row>
    <row r="44" spans="1:6" x14ac:dyDescent="0.2">
      <c r="A44" s="84" t="s">
        <v>562</v>
      </c>
      <c r="B44" s="84" t="s">
        <v>6</v>
      </c>
      <c r="C44" s="85" t="s">
        <v>26</v>
      </c>
      <c r="D44" s="34">
        <v>45744</v>
      </c>
      <c r="E44" s="84" t="s">
        <v>712</v>
      </c>
      <c r="F44" s="9">
        <v>7.55</v>
      </c>
    </row>
    <row r="45" spans="1:6" x14ac:dyDescent="0.2">
      <c r="A45" s="84" t="s">
        <v>562</v>
      </c>
      <c r="B45" s="45" t="s">
        <v>2</v>
      </c>
      <c r="C45" s="54" t="s">
        <v>25</v>
      </c>
      <c r="D45" s="57">
        <v>45743</v>
      </c>
      <c r="E45" s="45" t="s">
        <v>713</v>
      </c>
      <c r="F45" s="46">
        <v>170</v>
      </c>
    </row>
    <row r="46" spans="1:6" x14ac:dyDescent="0.2">
      <c r="A46" s="84" t="s">
        <v>714</v>
      </c>
      <c r="B46" s="84" t="s">
        <v>6</v>
      </c>
      <c r="C46" s="85" t="s">
        <v>26</v>
      </c>
      <c r="D46" s="34">
        <v>45729</v>
      </c>
      <c r="E46" s="84" t="s">
        <v>715</v>
      </c>
      <c r="F46" s="9">
        <v>8.5500000000000007</v>
      </c>
    </row>
    <row r="47" spans="1:6" x14ac:dyDescent="0.2">
      <c r="A47" s="84" t="s">
        <v>716</v>
      </c>
      <c r="B47" s="84" t="s">
        <v>6</v>
      </c>
      <c r="C47" s="83" t="s">
        <v>47</v>
      </c>
      <c r="D47" s="34">
        <v>45684</v>
      </c>
      <c r="E47" s="84" t="s">
        <v>717</v>
      </c>
      <c r="F47" s="15">
        <v>36</v>
      </c>
    </row>
    <row r="48" spans="1:6" x14ac:dyDescent="0.2">
      <c r="A48" s="84" t="s">
        <v>716</v>
      </c>
      <c r="B48" s="84" t="s">
        <v>6</v>
      </c>
      <c r="C48" s="85" t="s">
        <v>718</v>
      </c>
      <c r="D48" s="34">
        <v>45701</v>
      </c>
      <c r="E48" s="84" t="s">
        <v>719</v>
      </c>
      <c r="F48" s="15">
        <v>20.98</v>
      </c>
    </row>
    <row r="49" spans="1:7" x14ac:dyDescent="0.2">
      <c r="A49" s="84" t="s">
        <v>716</v>
      </c>
      <c r="B49" s="84" t="s">
        <v>6</v>
      </c>
      <c r="C49" s="85" t="s">
        <v>26</v>
      </c>
      <c r="D49" s="34">
        <v>45741</v>
      </c>
      <c r="E49" s="84" t="s">
        <v>720</v>
      </c>
      <c r="F49" s="15">
        <f>54.7+20.93</f>
        <v>75.63</v>
      </c>
    </row>
    <row r="50" spans="1:7" x14ac:dyDescent="0.2">
      <c r="A50" s="13" t="s">
        <v>13</v>
      </c>
      <c r="B50" s="14" t="s">
        <v>2</v>
      </c>
      <c r="C50" s="83" t="s">
        <v>47</v>
      </c>
      <c r="D50" s="34">
        <v>45735</v>
      </c>
      <c r="E50" s="14" t="s">
        <v>721</v>
      </c>
      <c r="F50" s="15">
        <v>9.15</v>
      </c>
    </row>
    <row r="51" spans="1:7" x14ac:dyDescent="0.2">
      <c r="A51" s="13" t="s">
        <v>13</v>
      </c>
      <c r="B51" s="14" t="s">
        <v>2</v>
      </c>
      <c r="C51" s="83" t="s">
        <v>372</v>
      </c>
      <c r="D51" s="34">
        <v>45735</v>
      </c>
      <c r="E51" s="14" t="s">
        <v>722</v>
      </c>
      <c r="F51" s="15">
        <v>52.8</v>
      </c>
    </row>
    <row r="52" spans="1:7" x14ac:dyDescent="0.2">
      <c r="A52" s="13" t="s">
        <v>13</v>
      </c>
      <c r="B52" s="14" t="s">
        <v>2</v>
      </c>
      <c r="C52" s="83" t="s">
        <v>372</v>
      </c>
      <c r="D52" s="34">
        <v>45750</v>
      </c>
      <c r="E52" s="14" t="s">
        <v>723</v>
      </c>
      <c r="F52" s="15">
        <v>39</v>
      </c>
      <c r="G52" s="104"/>
    </row>
    <row r="53" spans="1:7" x14ac:dyDescent="0.2">
      <c r="A53" s="13" t="s">
        <v>13</v>
      </c>
      <c r="B53" s="14" t="s">
        <v>6</v>
      </c>
      <c r="C53" s="83" t="s">
        <v>417</v>
      </c>
      <c r="D53" s="34">
        <v>45765</v>
      </c>
      <c r="E53" s="14" t="s">
        <v>724</v>
      </c>
      <c r="F53" s="15">
        <v>66</v>
      </c>
      <c r="G53" s="104"/>
    </row>
    <row r="54" spans="1:7" x14ac:dyDescent="0.2">
      <c r="A54" s="13" t="s">
        <v>13</v>
      </c>
      <c r="B54" s="14" t="s">
        <v>2</v>
      </c>
      <c r="C54" s="83" t="s">
        <v>47</v>
      </c>
      <c r="D54" s="34">
        <v>45765</v>
      </c>
      <c r="E54" s="14" t="s">
        <v>725</v>
      </c>
      <c r="F54" s="15">
        <v>58.2</v>
      </c>
      <c r="G54" s="104"/>
    </row>
    <row r="55" spans="1:7" x14ac:dyDescent="0.2">
      <c r="A55" s="13" t="s">
        <v>13</v>
      </c>
      <c r="B55" s="14" t="s">
        <v>2</v>
      </c>
      <c r="C55" s="83" t="s">
        <v>372</v>
      </c>
      <c r="D55" s="34">
        <v>45762</v>
      </c>
      <c r="E55" s="14" t="s">
        <v>726</v>
      </c>
      <c r="F55" s="15">
        <v>17.399999999999999</v>
      </c>
      <c r="G55" s="104"/>
    </row>
    <row r="56" spans="1:7" x14ac:dyDescent="0.2">
      <c r="A56" s="13" t="s">
        <v>13</v>
      </c>
      <c r="B56" s="14" t="s">
        <v>2</v>
      </c>
      <c r="C56" s="83" t="s">
        <v>372</v>
      </c>
      <c r="D56" s="34">
        <v>45763</v>
      </c>
      <c r="E56" s="14" t="s">
        <v>726</v>
      </c>
      <c r="F56" s="15">
        <v>15.5</v>
      </c>
      <c r="G56" s="104"/>
    </row>
    <row r="57" spans="1:7" x14ac:dyDescent="0.2">
      <c r="A57" s="13" t="s">
        <v>13</v>
      </c>
      <c r="B57" s="14" t="s">
        <v>2</v>
      </c>
      <c r="C57" s="83" t="s">
        <v>372</v>
      </c>
      <c r="D57" s="34">
        <v>45764</v>
      </c>
      <c r="E57" s="14" t="s">
        <v>727</v>
      </c>
      <c r="F57" s="15">
        <v>33.6</v>
      </c>
      <c r="G57" s="104"/>
    </row>
    <row r="58" spans="1:7" x14ac:dyDescent="0.2">
      <c r="A58" s="13" t="s">
        <v>13</v>
      </c>
      <c r="B58" s="14" t="s">
        <v>2</v>
      </c>
      <c r="C58" s="83" t="s">
        <v>372</v>
      </c>
      <c r="D58" s="34">
        <v>45764</v>
      </c>
      <c r="E58" s="14" t="s">
        <v>726</v>
      </c>
      <c r="F58" s="15">
        <v>19.600000000000001</v>
      </c>
      <c r="G58" s="104"/>
    </row>
    <row r="59" spans="1:7" x14ac:dyDescent="0.2">
      <c r="A59" s="13" t="s">
        <v>13</v>
      </c>
      <c r="B59" s="14" t="s">
        <v>2</v>
      </c>
      <c r="C59" s="83" t="s">
        <v>372</v>
      </c>
      <c r="D59" s="34">
        <v>45765</v>
      </c>
      <c r="E59" s="14" t="s">
        <v>728</v>
      </c>
      <c r="F59" s="15">
        <v>43.8</v>
      </c>
      <c r="G59" s="104"/>
    </row>
    <row r="60" spans="1:7" x14ac:dyDescent="0.2">
      <c r="A60" s="105" t="s">
        <v>37</v>
      </c>
      <c r="B60" s="105" t="s">
        <v>2</v>
      </c>
      <c r="C60" s="106" t="s">
        <v>368</v>
      </c>
      <c r="D60" s="107">
        <v>45728</v>
      </c>
      <c r="E60" s="108" t="s">
        <v>729</v>
      </c>
      <c r="F60" s="109">
        <v>7.2</v>
      </c>
      <c r="G60" s="104"/>
    </row>
    <row r="61" spans="1:7" x14ac:dyDescent="0.2">
      <c r="A61" s="6" t="s">
        <v>37</v>
      </c>
      <c r="B61" s="6" t="s">
        <v>685</v>
      </c>
      <c r="C61" s="87" t="s">
        <v>42</v>
      </c>
      <c r="D61" s="56">
        <v>45770</v>
      </c>
      <c r="E61" s="6" t="s">
        <v>730</v>
      </c>
      <c r="F61" s="110">
        <v>15.45</v>
      </c>
      <c r="G61" s="104"/>
    </row>
    <row r="62" spans="1:7" x14ac:dyDescent="0.2">
      <c r="A62" s="6" t="s">
        <v>37</v>
      </c>
      <c r="B62" s="6" t="s">
        <v>6</v>
      </c>
      <c r="C62" s="87" t="s">
        <v>41</v>
      </c>
      <c r="D62" s="56">
        <v>45757</v>
      </c>
      <c r="E62" s="6" t="s">
        <v>731</v>
      </c>
      <c r="F62" s="110">
        <v>4.8</v>
      </c>
      <c r="G62" s="104"/>
    </row>
    <row r="63" spans="1:7" x14ac:dyDescent="0.2">
      <c r="A63" s="6" t="s">
        <v>37</v>
      </c>
      <c r="B63" s="6" t="s">
        <v>22</v>
      </c>
      <c r="C63" s="87" t="s">
        <v>617</v>
      </c>
      <c r="D63" s="56">
        <v>45770</v>
      </c>
      <c r="E63" s="13" t="s">
        <v>732</v>
      </c>
      <c r="F63" s="110">
        <v>42</v>
      </c>
      <c r="G63" s="104"/>
    </row>
    <row r="64" spans="1:7" x14ac:dyDescent="0.2">
      <c r="A64" s="42" t="s">
        <v>37</v>
      </c>
      <c r="B64" s="42" t="s">
        <v>2</v>
      </c>
      <c r="C64" s="53" t="s">
        <v>43</v>
      </c>
      <c r="D64" s="111">
        <v>45770</v>
      </c>
      <c r="E64" s="42" t="s">
        <v>733</v>
      </c>
      <c r="F64" s="112">
        <v>13.9</v>
      </c>
      <c r="G64" s="104"/>
    </row>
    <row r="65" spans="1:7" x14ac:dyDescent="0.2">
      <c r="A65" s="42" t="s">
        <v>37</v>
      </c>
      <c r="B65" s="42" t="s">
        <v>2</v>
      </c>
      <c r="C65" s="53" t="s">
        <v>43</v>
      </c>
      <c r="D65" s="111">
        <v>45770</v>
      </c>
      <c r="E65" s="42" t="s">
        <v>733</v>
      </c>
      <c r="F65" s="112">
        <v>13.9</v>
      </c>
      <c r="G65" s="104"/>
    </row>
    <row r="66" spans="1:7" x14ac:dyDescent="0.2">
      <c r="A66" s="6" t="s">
        <v>11</v>
      </c>
      <c r="B66" s="84" t="s">
        <v>6</v>
      </c>
      <c r="C66" s="85" t="s">
        <v>47</v>
      </c>
      <c r="D66" s="86">
        <v>45751</v>
      </c>
      <c r="E66" s="84" t="s">
        <v>734</v>
      </c>
      <c r="F66" s="15">
        <v>4.7</v>
      </c>
      <c r="G66" s="104"/>
    </row>
    <row r="67" spans="1:7" x14ac:dyDescent="0.2">
      <c r="A67" s="6" t="s">
        <v>11</v>
      </c>
      <c r="B67" s="84" t="s">
        <v>6</v>
      </c>
      <c r="C67" s="85" t="s">
        <v>26</v>
      </c>
      <c r="D67" s="86">
        <v>45770</v>
      </c>
      <c r="E67" s="84" t="s">
        <v>735</v>
      </c>
      <c r="F67" s="9">
        <v>8.65</v>
      </c>
      <c r="G67" s="104"/>
    </row>
    <row r="68" spans="1:7" x14ac:dyDescent="0.2">
      <c r="A68" s="6" t="s">
        <v>11</v>
      </c>
      <c r="B68" s="84" t="s">
        <v>6</v>
      </c>
      <c r="C68" s="85" t="s">
        <v>26</v>
      </c>
      <c r="D68" s="34">
        <v>45771</v>
      </c>
      <c r="E68" s="84" t="s">
        <v>735</v>
      </c>
      <c r="F68" s="15">
        <v>9.35</v>
      </c>
      <c r="G68" s="104"/>
    </row>
    <row r="69" spans="1:7" x14ac:dyDescent="0.2">
      <c r="A69" s="6" t="s">
        <v>11</v>
      </c>
      <c r="B69" s="84" t="s">
        <v>6</v>
      </c>
      <c r="C69" s="85" t="s">
        <v>26</v>
      </c>
      <c r="D69" s="34">
        <v>45771</v>
      </c>
      <c r="E69" s="84" t="s">
        <v>735</v>
      </c>
      <c r="F69" s="15">
        <v>29.8</v>
      </c>
      <c r="G69" s="104"/>
    </row>
    <row r="70" spans="1:7" x14ac:dyDescent="0.2">
      <c r="A70" s="6" t="s">
        <v>11</v>
      </c>
      <c r="B70" s="84" t="s">
        <v>6</v>
      </c>
      <c r="C70" s="85" t="s">
        <v>26</v>
      </c>
      <c r="D70" s="86">
        <v>45770</v>
      </c>
      <c r="E70" s="84" t="s">
        <v>735</v>
      </c>
      <c r="F70" s="9">
        <v>36.65</v>
      </c>
      <c r="G70" s="104"/>
    </row>
    <row r="71" spans="1:7" x14ac:dyDescent="0.2">
      <c r="A71" s="6" t="s">
        <v>11</v>
      </c>
      <c r="B71" s="14" t="s">
        <v>2</v>
      </c>
      <c r="C71" s="83" t="s">
        <v>372</v>
      </c>
      <c r="D71" s="34">
        <v>45770</v>
      </c>
      <c r="E71" s="84" t="s">
        <v>735</v>
      </c>
      <c r="F71" s="15">
        <v>19</v>
      </c>
      <c r="G71" s="104"/>
    </row>
    <row r="72" spans="1:7" x14ac:dyDescent="0.2">
      <c r="A72" s="13" t="s">
        <v>10</v>
      </c>
      <c r="B72" s="84" t="s">
        <v>6</v>
      </c>
      <c r="C72" s="54" t="s">
        <v>7</v>
      </c>
      <c r="D72" s="34">
        <v>45770</v>
      </c>
      <c r="E72" s="14" t="s">
        <v>736</v>
      </c>
      <c r="F72" s="15">
        <v>41.27</v>
      </c>
      <c r="G72" s="104"/>
    </row>
    <row r="73" spans="1:7" x14ac:dyDescent="0.2">
      <c r="A73" s="84" t="s">
        <v>714</v>
      </c>
      <c r="B73" s="84" t="s">
        <v>6</v>
      </c>
      <c r="C73" s="85" t="s">
        <v>26</v>
      </c>
      <c r="D73" s="34">
        <v>45749</v>
      </c>
      <c r="E73" s="84" t="s">
        <v>737</v>
      </c>
      <c r="F73" s="9">
        <v>33</v>
      </c>
      <c r="G73" s="104"/>
    </row>
    <row r="74" spans="1:7" x14ac:dyDescent="0.2">
      <c r="A74" s="84" t="s">
        <v>714</v>
      </c>
      <c r="B74" s="84" t="s">
        <v>6</v>
      </c>
      <c r="C74" s="85" t="s">
        <v>26</v>
      </c>
      <c r="D74" s="34">
        <v>45751</v>
      </c>
      <c r="E74" s="84" t="s">
        <v>738</v>
      </c>
      <c r="F74" s="9">
        <v>33.950000000000003</v>
      </c>
      <c r="G74" s="104"/>
    </row>
    <row r="75" spans="1:7" x14ac:dyDescent="0.2">
      <c r="A75" s="84" t="s">
        <v>714</v>
      </c>
      <c r="B75" s="84" t="s">
        <v>6</v>
      </c>
      <c r="C75" s="54" t="s">
        <v>7</v>
      </c>
      <c r="D75" s="34">
        <v>45749</v>
      </c>
      <c r="E75" s="6" t="s">
        <v>739</v>
      </c>
      <c r="F75" s="15">
        <v>66.3</v>
      </c>
      <c r="G75" s="104"/>
    </row>
    <row r="76" spans="1:7" x14ac:dyDescent="0.2">
      <c r="A76" s="84" t="s">
        <v>714</v>
      </c>
      <c r="B76" s="84" t="s">
        <v>6</v>
      </c>
      <c r="C76" s="85" t="s">
        <v>26</v>
      </c>
      <c r="D76" s="34">
        <v>45756</v>
      </c>
      <c r="E76" s="84" t="s">
        <v>740</v>
      </c>
      <c r="F76" s="9">
        <v>16.600000000000001</v>
      </c>
      <c r="G76" s="104"/>
    </row>
    <row r="77" spans="1:7" x14ac:dyDescent="0.2">
      <c r="A77" s="13" t="s">
        <v>13</v>
      </c>
      <c r="B77" s="14" t="s">
        <v>2</v>
      </c>
      <c r="C77" s="83" t="s">
        <v>372</v>
      </c>
      <c r="D77" s="34">
        <v>45784</v>
      </c>
      <c r="E77" s="113" t="s">
        <v>741</v>
      </c>
      <c r="F77" s="15">
        <v>46.85</v>
      </c>
      <c r="G77" s="104"/>
    </row>
    <row r="78" spans="1:7" x14ac:dyDescent="0.2">
      <c r="A78" s="13" t="s">
        <v>13</v>
      </c>
      <c r="B78" s="14" t="s">
        <v>2</v>
      </c>
      <c r="C78" s="83" t="s">
        <v>472</v>
      </c>
      <c r="D78" s="34">
        <v>45805</v>
      </c>
      <c r="E78" s="14" t="s">
        <v>742</v>
      </c>
      <c r="F78" s="15">
        <v>12.6</v>
      </c>
      <c r="G78" s="104"/>
    </row>
    <row r="79" spans="1:7" x14ac:dyDescent="0.2">
      <c r="A79" s="13" t="s">
        <v>13</v>
      </c>
      <c r="B79" s="14" t="s">
        <v>2</v>
      </c>
      <c r="C79" s="83" t="s">
        <v>372</v>
      </c>
      <c r="D79" s="34">
        <v>45805</v>
      </c>
      <c r="E79" s="14" t="s">
        <v>743</v>
      </c>
      <c r="F79" s="15">
        <v>50.18</v>
      </c>
    </row>
    <row r="80" spans="1:7" x14ac:dyDescent="0.2">
      <c r="A80" s="13" t="s">
        <v>13</v>
      </c>
      <c r="B80" s="14" t="s">
        <v>2</v>
      </c>
      <c r="C80" s="83" t="s">
        <v>472</v>
      </c>
      <c r="D80" s="34">
        <v>45806</v>
      </c>
      <c r="E80" s="14" t="s">
        <v>742</v>
      </c>
      <c r="F80" s="15">
        <v>24.25</v>
      </c>
    </row>
    <row r="81" spans="1:6" x14ac:dyDescent="0.2">
      <c r="A81" s="13" t="s">
        <v>13</v>
      </c>
      <c r="B81" s="14" t="s">
        <v>2</v>
      </c>
      <c r="C81" s="83" t="s">
        <v>372</v>
      </c>
      <c r="D81" s="34">
        <v>45806</v>
      </c>
      <c r="E81" s="14" t="s">
        <v>744</v>
      </c>
      <c r="F81" s="15">
        <v>9.9</v>
      </c>
    </row>
    <row r="82" spans="1:6" x14ac:dyDescent="0.2">
      <c r="A82" s="13" t="s">
        <v>13</v>
      </c>
      <c r="B82" s="14" t="s">
        <v>2</v>
      </c>
      <c r="C82" s="83" t="s">
        <v>372</v>
      </c>
      <c r="D82" s="34">
        <v>45806</v>
      </c>
      <c r="E82" s="14" t="s">
        <v>743</v>
      </c>
      <c r="F82" s="15">
        <v>48.14</v>
      </c>
    </row>
    <row r="83" spans="1:6" x14ac:dyDescent="0.2">
      <c r="A83" s="13" t="s">
        <v>13</v>
      </c>
      <c r="B83" s="14" t="s">
        <v>2</v>
      </c>
      <c r="C83" s="83" t="s">
        <v>372</v>
      </c>
      <c r="D83" s="34">
        <v>45806</v>
      </c>
      <c r="E83" s="14" t="s">
        <v>745</v>
      </c>
      <c r="F83" s="15">
        <v>114.7</v>
      </c>
    </row>
    <row r="84" spans="1:6" x14ac:dyDescent="0.2">
      <c r="A84" s="13" t="s">
        <v>13</v>
      </c>
      <c r="B84" s="14" t="s">
        <v>2</v>
      </c>
      <c r="C84" s="83" t="s">
        <v>372</v>
      </c>
      <c r="D84" s="34">
        <v>45807</v>
      </c>
      <c r="E84" s="14" t="s">
        <v>743</v>
      </c>
      <c r="F84" s="15">
        <v>47.59</v>
      </c>
    </row>
    <row r="85" spans="1:6" x14ac:dyDescent="0.2">
      <c r="A85" s="13" t="s">
        <v>13</v>
      </c>
      <c r="B85" s="14" t="s">
        <v>2</v>
      </c>
      <c r="C85" s="83" t="s">
        <v>372</v>
      </c>
      <c r="D85" s="34">
        <v>45807</v>
      </c>
      <c r="E85" s="14" t="s">
        <v>746</v>
      </c>
      <c r="F85" s="15">
        <v>41.31</v>
      </c>
    </row>
    <row r="86" spans="1:6" x14ac:dyDescent="0.2">
      <c r="A86" s="13" t="s">
        <v>13</v>
      </c>
      <c r="B86" s="14" t="s">
        <v>2</v>
      </c>
      <c r="C86" s="83" t="s">
        <v>372</v>
      </c>
      <c r="D86" s="34">
        <v>45808</v>
      </c>
      <c r="E86" s="14" t="s">
        <v>747</v>
      </c>
      <c r="F86" s="15">
        <v>5.95</v>
      </c>
    </row>
    <row r="87" spans="1:6" x14ac:dyDescent="0.2">
      <c r="A87" s="13" t="s">
        <v>23</v>
      </c>
      <c r="B87" s="14" t="s">
        <v>2</v>
      </c>
      <c r="C87" s="83" t="s">
        <v>47</v>
      </c>
      <c r="D87" s="34">
        <v>45806</v>
      </c>
      <c r="E87" s="14" t="s">
        <v>748</v>
      </c>
      <c r="F87" s="15">
        <v>23.65</v>
      </c>
    </row>
    <row r="88" spans="1:6" x14ac:dyDescent="0.2">
      <c r="A88" s="13" t="s">
        <v>11</v>
      </c>
      <c r="B88" s="84" t="s">
        <v>6</v>
      </c>
      <c r="C88" s="83" t="s">
        <v>47</v>
      </c>
      <c r="D88" s="34">
        <v>45799</v>
      </c>
      <c r="E88" s="84" t="s">
        <v>27</v>
      </c>
      <c r="F88" s="15">
        <v>14.95</v>
      </c>
    </row>
    <row r="89" spans="1:6" x14ac:dyDescent="0.2">
      <c r="A89" s="36" t="s">
        <v>37</v>
      </c>
      <c r="B89" s="36" t="s">
        <v>22</v>
      </c>
      <c r="C89" s="87" t="s">
        <v>617</v>
      </c>
      <c r="D89" s="88">
        <v>45783</v>
      </c>
      <c r="E89" s="89" t="s">
        <v>749</v>
      </c>
      <c r="F89" s="38">
        <v>82</v>
      </c>
    </row>
    <row r="90" spans="1:6" x14ac:dyDescent="0.2">
      <c r="A90" s="36" t="s">
        <v>37</v>
      </c>
      <c r="B90" s="36" t="s">
        <v>6</v>
      </c>
      <c r="C90" s="87" t="s">
        <v>41</v>
      </c>
      <c r="D90" s="88">
        <v>45789</v>
      </c>
      <c r="E90" s="36" t="s">
        <v>624</v>
      </c>
      <c r="F90" s="38">
        <v>4.8</v>
      </c>
    </row>
    <row r="91" spans="1:6" x14ac:dyDescent="0.2">
      <c r="A91" s="36" t="s">
        <v>37</v>
      </c>
      <c r="B91" s="36" t="s">
        <v>6</v>
      </c>
      <c r="C91" s="87" t="s">
        <v>41</v>
      </c>
      <c r="D91" s="88">
        <v>45770</v>
      </c>
      <c r="E91" s="36" t="s">
        <v>624</v>
      </c>
      <c r="F91" s="38">
        <v>6</v>
      </c>
    </row>
    <row r="92" spans="1:6" x14ac:dyDescent="0.2">
      <c r="A92" s="36" t="s">
        <v>37</v>
      </c>
      <c r="B92" s="36" t="s">
        <v>2</v>
      </c>
      <c r="C92" s="87" t="s">
        <v>368</v>
      </c>
      <c r="D92" s="88">
        <v>45791</v>
      </c>
      <c r="E92" s="36" t="s">
        <v>750</v>
      </c>
      <c r="F92" s="38">
        <v>9.9499999999999993</v>
      </c>
    </row>
    <row r="93" spans="1:6" x14ac:dyDescent="0.2">
      <c r="A93" s="36" t="s">
        <v>37</v>
      </c>
      <c r="B93" s="36" t="s">
        <v>2</v>
      </c>
      <c r="C93" s="87" t="s">
        <v>368</v>
      </c>
      <c r="D93" s="88">
        <v>45791</v>
      </c>
      <c r="E93" s="36" t="s">
        <v>751</v>
      </c>
      <c r="F93" s="38">
        <v>18.309999999999999</v>
      </c>
    </row>
    <row r="94" spans="1:6" x14ac:dyDescent="0.2">
      <c r="A94" s="36" t="s">
        <v>37</v>
      </c>
      <c r="B94" s="36" t="s">
        <v>2</v>
      </c>
      <c r="C94" s="87" t="s">
        <v>368</v>
      </c>
      <c r="D94" s="88">
        <v>45799</v>
      </c>
      <c r="E94" s="36" t="s">
        <v>752</v>
      </c>
      <c r="F94" s="38">
        <v>2.65</v>
      </c>
    </row>
    <row r="95" spans="1:6" x14ac:dyDescent="0.2">
      <c r="A95" s="36" t="s">
        <v>37</v>
      </c>
      <c r="B95" s="36" t="s">
        <v>6</v>
      </c>
      <c r="C95" s="87" t="s">
        <v>41</v>
      </c>
      <c r="D95" s="88">
        <v>45799</v>
      </c>
      <c r="E95" s="36" t="s">
        <v>753</v>
      </c>
      <c r="F95" s="38">
        <v>57.3</v>
      </c>
    </row>
    <row r="96" spans="1:6" x14ac:dyDescent="0.2">
      <c r="A96" s="36" t="s">
        <v>37</v>
      </c>
      <c r="B96" s="36" t="s">
        <v>2</v>
      </c>
      <c r="C96" s="87" t="s">
        <v>754</v>
      </c>
      <c r="D96" s="88">
        <v>45799</v>
      </c>
      <c r="E96" s="36" t="s">
        <v>755</v>
      </c>
      <c r="F96" s="38">
        <v>1.8</v>
      </c>
    </row>
    <row r="97" spans="1:6" x14ac:dyDescent="0.2">
      <c r="A97" s="36" t="s">
        <v>37</v>
      </c>
      <c r="B97" s="36" t="s">
        <v>2</v>
      </c>
      <c r="C97" s="87" t="s">
        <v>754</v>
      </c>
      <c r="D97" s="88">
        <v>45799</v>
      </c>
      <c r="E97" s="36" t="s">
        <v>755</v>
      </c>
      <c r="F97" s="38">
        <v>1.8</v>
      </c>
    </row>
    <row r="98" spans="1:6" x14ac:dyDescent="0.2">
      <c r="A98" s="36" t="s">
        <v>37</v>
      </c>
      <c r="B98" s="36" t="s">
        <v>6</v>
      </c>
      <c r="C98" s="87" t="s">
        <v>41</v>
      </c>
      <c r="D98" s="88">
        <v>45806</v>
      </c>
      <c r="E98" s="36" t="s">
        <v>756</v>
      </c>
      <c r="F98" s="38">
        <v>27.2</v>
      </c>
    </row>
    <row r="99" spans="1:6" x14ac:dyDescent="0.2">
      <c r="A99" s="13" t="s">
        <v>10</v>
      </c>
      <c r="B99" s="84" t="s">
        <v>6</v>
      </c>
      <c r="C99" s="54" t="s">
        <v>7</v>
      </c>
      <c r="D99" s="34">
        <v>45783</v>
      </c>
      <c r="E99" s="14" t="s">
        <v>757</v>
      </c>
      <c r="F99" s="15">
        <v>255.6</v>
      </c>
    </row>
    <row r="100" spans="1:6" x14ac:dyDescent="0.2">
      <c r="A100" s="13" t="s">
        <v>10</v>
      </c>
      <c r="B100" s="84" t="s">
        <v>6</v>
      </c>
      <c r="C100" s="54" t="s">
        <v>7</v>
      </c>
      <c r="D100" s="34">
        <v>45807</v>
      </c>
      <c r="E100" s="14" t="s">
        <v>758</v>
      </c>
      <c r="F100" s="15">
        <v>81.7</v>
      </c>
    </row>
    <row r="101" spans="1:6" x14ac:dyDescent="0.2">
      <c r="A101" s="84" t="s">
        <v>562</v>
      </c>
      <c r="B101" s="84" t="s">
        <v>6</v>
      </c>
      <c r="C101" s="83" t="s">
        <v>47</v>
      </c>
      <c r="D101" s="34">
        <v>45797</v>
      </c>
      <c r="E101" s="84" t="s">
        <v>759</v>
      </c>
      <c r="F101" s="15">
        <v>15.12</v>
      </c>
    </row>
    <row r="102" spans="1:6" x14ac:dyDescent="0.2">
      <c r="A102" s="84" t="s">
        <v>716</v>
      </c>
      <c r="B102" s="14" t="s">
        <v>2</v>
      </c>
      <c r="C102" s="83" t="s">
        <v>47</v>
      </c>
      <c r="D102" s="34">
        <v>45798</v>
      </c>
      <c r="E102" s="14" t="s">
        <v>760</v>
      </c>
      <c r="F102" s="15">
        <v>31.3</v>
      </c>
    </row>
    <row r="103" spans="1:6" x14ac:dyDescent="0.2">
      <c r="A103" s="84" t="s">
        <v>716</v>
      </c>
      <c r="B103" s="45" t="s">
        <v>2</v>
      </c>
      <c r="C103" s="54" t="s">
        <v>25</v>
      </c>
      <c r="D103" s="34">
        <v>45798</v>
      </c>
      <c r="E103" s="45" t="s">
        <v>761</v>
      </c>
      <c r="F103" s="46">
        <v>11</v>
      </c>
    </row>
    <row r="104" spans="1:6" x14ac:dyDescent="0.2">
      <c r="A104" s="84" t="s">
        <v>716</v>
      </c>
      <c r="B104" s="45" t="s">
        <v>2</v>
      </c>
      <c r="C104" s="54" t="s">
        <v>25</v>
      </c>
      <c r="D104" s="85" t="s">
        <v>762</v>
      </c>
      <c r="E104" s="14" t="s">
        <v>763</v>
      </c>
      <c r="F104" s="15">
        <v>235.62</v>
      </c>
    </row>
    <row r="105" spans="1:6" x14ac:dyDescent="0.2">
      <c r="A105" s="84" t="s">
        <v>716</v>
      </c>
      <c r="B105" s="14" t="s">
        <v>2</v>
      </c>
      <c r="C105" s="83" t="s">
        <v>764</v>
      </c>
      <c r="D105" s="34" t="s">
        <v>765</v>
      </c>
      <c r="E105" s="84" t="s">
        <v>766</v>
      </c>
      <c r="F105" s="15">
        <v>11.56</v>
      </c>
    </row>
    <row r="106" spans="1:6" x14ac:dyDescent="0.2">
      <c r="A106" s="84" t="s">
        <v>714</v>
      </c>
      <c r="B106" s="45" t="s">
        <v>2</v>
      </c>
      <c r="C106" s="54" t="s">
        <v>25</v>
      </c>
      <c r="D106" s="34">
        <v>45798</v>
      </c>
      <c r="E106" s="45" t="s">
        <v>761</v>
      </c>
      <c r="F106" s="46">
        <v>11</v>
      </c>
    </row>
    <row r="107" spans="1:6" x14ac:dyDescent="0.2">
      <c r="A107" s="84" t="s">
        <v>714</v>
      </c>
      <c r="B107" s="45" t="s">
        <v>2</v>
      </c>
      <c r="C107" s="54" t="s">
        <v>25</v>
      </c>
      <c r="D107" s="85" t="s">
        <v>762</v>
      </c>
      <c r="E107" s="14" t="s">
        <v>763</v>
      </c>
      <c r="F107" s="15">
        <v>235.62</v>
      </c>
    </row>
    <row r="108" spans="1:6" x14ac:dyDescent="0.2">
      <c r="A108" s="13" t="s">
        <v>10</v>
      </c>
      <c r="B108" s="45" t="s">
        <v>2</v>
      </c>
      <c r="C108" s="54" t="s">
        <v>16</v>
      </c>
      <c r="D108" s="34" t="s">
        <v>767</v>
      </c>
      <c r="E108" s="14" t="s">
        <v>768</v>
      </c>
      <c r="F108" s="15">
        <v>208.75</v>
      </c>
    </row>
    <row r="109" spans="1:6" x14ac:dyDescent="0.2">
      <c r="A109" s="13" t="s">
        <v>10</v>
      </c>
      <c r="B109" s="45" t="s">
        <v>2</v>
      </c>
      <c r="C109" s="54" t="s">
        <v>25</v>
      </c>
      <c r="D109" s="34" t="s">
        <v>769</v>
      </c>
      <c r="E109" s="45" t="s">
        <v>770</v>
      </c>
      <c r="F109" s="46">
        <v>496</v>
      </c>
    </row>
    <row r="110" spans="1:6" x14ac:dyDescent="0.2">
      <c r="A110" s="13" t="s">
        <v>10</v>
      </c>
      <c r="B110" s="45" t="s">
        <v>2</v>
      </c>
      <c r="C110" s="54" t="s">
        <v>472</v>
      </c>
      <c r="D110" s="34">
        <v>45823</v>
      </c>
      <c r="E110" s="45" t="s">
        <v>771</v>
      </c>
      <c r="F110" s="46">
        <v>26.9</v>
      </c>
    </row>
    <row r="111" spans="1:6" x14ac:dyDescent="0.2">
      <c r="A111" s="13" t="s">
        <v>10</v>
      </c>
      <c r="B111" s="84" t="s">
        <v>6</v>
      </c>
      <c r="C111" s="85" t="s">
        <v>376</v>
      </c>
      <c r="D111" s="34">
        <v>45825</v>
      </c>
      <c r="E111" s="14" t="s">
        <v>772</v>
      </c>
      <c r="F111" s="15">
        <v>127.3</v>
      </c>
    </row>
    <row r="112" spans="1:6" x14ac:dyDescent="0.2">
      <c r="A112" s="13" t="s">
        <v>10</v>
      </c>
      <c r="B112" s="84" t="s">
        <v>6</v>
      </c>
      <c r="C112" s="85" t="s">
        <v>376</v>
      </c>
      <c r="D112" s="34">
        <v>45811</v>
      </c>
      <c r="E112" s="14" t="s">
        <v>773</v>
      </c>
      <c r="F112" s="15">
        <v>106.4</v>
      </c>
    </row>
    <row r="113" spans="1:6" x14ac:dyDescent="0.2">
      <c r="A113" s="13" t="s">
        <v>11</v>
      </c>
      <c r="B113" s="14" t="s">
        <v>2</v>
      </c>
      <c r="C113" s="85" t="s">
        <v>47</v>
      </c>
      <c r="D113" s="86">
        <v>45827</v>
      </c>
      <c r="E113" s="84" t="s">
        <v>36</v>
      </c>
      <c r="F113" s="9">
        <v>12.98</v>
      </c>
    </row>
    <row r="114" spans="1:6" x14ac:dyDescent="0.2">
      <c r="A114" s="13" t="s">
        <v>11</v>
      </c>
      <c r="B114" s="14" t="s">
        <v>2</v>
      </c>
      <c r="C114" s="83" t="s">
        <v>47</v>
      </c>
      <c r="D114" s="34">
        <v>45829</v>
      </c>
      <c r="E114" s="84" t="s">
        <v>774</v>
      </c>
      <c r="F114" s="15">
        <v>3.95</v>
      </c>
    </row>
    <row r="115" spans="1:6" x14ac:dyDescent="0.2">
      <c r="A115" s="13" t="s">
        <v>11</v>
      </c>
      <c r="B115" s="14" t="s">
        <v>2</v>
      </c>
      <c r="C115" s="85" t="s">
        <v>472</v>
      </c>
      <c r="D115" s="86">
        <v>45829</v>
      </c>
      <c r="E115" s="84" t="s">
        <v>775</v>
      </c>
      <c r="F115" s="15">
        <v>6</v>
      </c>
    </row>
    <row r="116" spans="1:6" x14ac:dyDescent="0.2">
      <c r="A116" s="13" t="s">
        <v>11</v>
      </c>
      <c r="B116" s="14" t="s">
        <v>2</v>
      </c>
      <c r="C116" s="85" t="s">
        <v>472</v>
      </c>
      <c r="D116" s="34">
        <v>45830</v>
      </c>
      <c r="E116" s="14" t="s">
        <v>775</v>
      </c>
      <c r="F116" s="15">
        <v>7.3</v>
      </c>
    </row>
    <row r="117" spans="1:6" x14ac:dyDescent="0.2">
      <c r="A117" s="13" t="s">
        <v>11</v>
      </c>
      <c r="B117" s="84" t="s">
        <v>6</v>
      </c>
      <c r="C117" s="85" t="s">
        <v>376</v>
      </c>
      <c r="D117" s="34">
        <v>45829</v>
      </c>
      <c r="E117" s="14" t="s">
        <v>776</v>
      </c>
      <c r="F117" s="15">
        <v>127.1</v>
      </c>
    </row>
    <row r="118" spans="1:6" x14ac:dyDescent="0.2">
      <c r="A118" s="13" t="s">
        <v>23</v>
      </c>
      <c r="B118" s="14" t="s">
        <v>6</v>
      </c>
      <c r="C118" s="83" t="s">
        <v>41</v>
      </c>
      <c r="D118" s="34">
        <v>45818</v>
      </c>
      <c r="E118" s="114" t="s">
        <v>777</v>
      </c>
      <c r="F118" s="115">
        <v>54</v>
      </c>
    </row>
    <row r="119" spans="1:6" x14ac:dyDescent="0.2">
      <c r="A119" s="6" t="s">
        <v>778</v>
      </c>
      <c r="B119" s="116" t="s">
        <v>6</v>
      </c>
      <c r="C119" s="117" t="s">
        <v>47</v>
      </c>
      <c r="D119" s="118">
        <v>45835</v>
      </c>
      <c r="E119" s="116" t="s">
        <v>779</v>
      </c>
      <c r="F119" s="12">
        <v>18.72</v>
      </c>
    </row>
    <row r="120" spans="1:6" x14ac:dyDescent="0.2">
      <c r="A120" s="10" t="s">
        <v>10</v>
      </c>
      <c r="B120" s="116" t="s">
        <v>6</v>
      </c>
      <c r="C120" s="119" t="s">
        <v>376</v>
      </c>
      <c r="D120" s="118">
        <v>45839</v>
      </c>
      <c r="E120" s="11" t="s">
        <v>780</v>
      </c>
      <c r="F120" s="12">
        <v>108</v>
      </c>
    </row>
    <row r="121" spans="1:6" x14ac:dyDescent="0.2">
      <c r="A121" s="10" t="s">
        <v>10</v>
      </c>
      <c r="B121" s="116" t="s">
        <v>6</v>
      </c>
      <c r="C121" s="119" t="s">
        <v>376</v>
      </c>
      <c r="D121" s="118">
        <v>45840</v>
      </c>
      <c r="E121" s="11" t="s">
        <v>781</v>
      </c>
      <c r="F121" s="12">
        <v>122</v>
      </c>
    </row>
    <row r="122" spans="1:6" x14ac:dyDescent="0.2">
      <c r="A122" s="10" t="s">
        <v>10</v>
      </c>
      <c r="B122" s="116" t="s">
        <v>6</v>
      </c>
      <c r="C122" s="119" t="s">
        <v>376</v>
      </c>
      <c r="D122" s="118">
        <v>45852</v>
      </c>
      <c r="E122" s="11" t="s">
        <v>782</v>
      </c>
      <c r="F122" s="12">
        <v>58</v>
      </c>
    </row>
    <row r="123" spans="1:6" x14ac:dyDescent="0.2">
      <c r="A123" s="10" t="s">
        <v>10</v>
      </c>
      <c r="B123" s="116" t="s">
        <v>6</v>
      </c>
      <c r="C123" s="119" t="s">
        <v>376</v>
      </c>
      <c r="D123" s="118">
        <v>45855</v>
      </c>
      <c r="E123" s="11" t="s">
        <v>783</v>
      </c>
      <c r="F123" s="12">
        <v>137.5</v>
      </c>
    </row>
    <row r="124" spans="1:6" x14ac:dyDescent="0.2">
      <c r="A124" s="10" t="s">
        <v>37</v>
      </c>
      <c r="B124" s="116" t="s">
        <v>2</v>
      </c>
      <c r="C124" s="119" t="s">
        <v>368</v>
      </c>
      <c r="D124" s="118">
        <v>45824</v>
      </c>
      <c r="E124" s="11" t="s">
        <v>784</v>
      </c>
      <c r="F124" s="12">
        <v>6.65</v>
      </c>
    </row>
    <row r="125" spans="1:6" x14ac:dyDescent="0.2">
      <c r="A125" s="36" t="s">
        <v>37</v>
      </c>
      <c r="B125" s="36" t="s">
        <v>6</v>
      </c>
      <c r="C125" s="87" t="s">
        <v>368</v>
      </c>
      <c r="D125" s="88">
        <v>45863</v>
      </c>
      <c r="E125" s="36" t="s">
        <v>624</v>
      </c>
      <c r="F125" s="103">
        <v>6</v>
      </c>
    </row>
    <row r="126" spans="1:6" x14ac:dyDescent="0.2">
      <c r="A126" s="36" t="s">
        <v>37</v>
      </c>
      <c r="B126" s="36" t="s">
        <v>6</v>
      </c>
      <c r="C126" s="87" t="s">
        <v>368</v>
      </c>
      <c r="D126" s="88">
        <v>45841</v>
      </c>
      <c r="E126" s="36" t="s">
        <v>624</v>
      </c>
      <c r="F126" s="103">
        <v>4.4000000000000004</v>
      </c>
    </row>
    <row r="127" spans="1:6" x14ac:dyDescent="0.2">
      <c r="A127" s="36" t="s">
        <v>37</v>
      </c>
      <c r="B127" s="36" t="s">
        <v>6</v>
      </c>
      <c r="C127" s="87" t="s">
        <v>368</v>
      </c>
      <c r="D127" s="88">
        <v>45847</v>
      </c>
      <c r="E127" s="36" t="s">
        <v>624</v>
      </c>
      <c r="F127" s="103">
        <v>7.2</v>
      </c>
    </row>
    <row r="128" spans="1:6" x14ac:dyDescent="0.2">
      <c r="A128" s="13" t="s">
        <v>10</v>
      </c>
      <c r="B128" s="84" t="s">
        <v>6</v>
      </c>
      <c r="C128" s="85" t="s">
        <v>785</v>
      </c>
      <c r="D128" s="34">
        <v>45923</v>
      </c>
      <c r="E128" s="14" t="s">
        <v>786</v>
      </c>
      <c r="F128" s="15">
        <v>19.5</v>
      </c>
    </row>
    <row r="129" spans="1:6" x14ac:dyDescent="0.2">
      <c r="A129" s="13" t="s">
        <v>10</v>
      </c>
      <c r="B129" s="84" t="s">
        <v>6</v>
      </c>
      <c r="C129" s="85" t="s">
        <v>376</v>
      </c>
      <c r="D129" s="34">
        <v>45917</v>
      </c>
      <c r="E129" s="14" t="s">
        <v>787</v>
      </c>
      <c r="F129" s="15">
        <v>149.65</v>
      </c>
    </row>
    <row r="130" spans="1:6" x14ac:dyDescent="0.2">
      <c r="A130" s="36" t="s">
        <v>37</v>
      </c>
      <c r="B130" s="36" t="s">
        <v>2</v>
      </c>
      <c r="C130" s="87" t="s">
        <v>754</v>
      </c>
      <c r="D130" s="88">
        <v>45910</v>
      </c>
      <c r="E130" s="89" t="s">
        <v>788</v>
      </c>
      <c r="F130" s="103">
        <v>13.85</v>
      </c>
    </row>
    <row r="131" spans="1:6" x14ac:dyDescent="0.2">
      <c r="A131" s="36" t="s">
        <v>37</v>
      </c>
      <c r="B131" s="36" t="s">
        <v>2</v>
      </c>
      <c r="C131" s="87" t="s">
        <v>754</v>
      </c>
      <c r="D131" s="88">
        <v>45910</v>
      </c>
      <c r="E131" s="89" t="s">
        <v>788</v>
      </c>
      <c r="F131" s="103">
        <v>1.8</v>
      </c>
    </row>
    <row r="132" spans="1:6" x14ac:dyDescent="0.2">
      <c r="A132" s="36" t="s">
        <v>37</v>
      </c>
      <c r="B132" s="36" t="s">
        <v>2</v>
      </c>
      <c r="C132" s="87" t="s">
        <v>368</v>
      </c>
      <c r="D132" s="88">
        <v>45923</v>
      </c>
      <c r="E132" s="36" t="s">
        <v>789</v>
      </c>
      <c r="F132" s="103">
        <v>6</v>
      </c>
    </row>
    <row r="133" spans="1:6" x14ac:dyDescent="0.2">
      <c r="A133" s="36" t="s">
        <v>37</v>
      </c>
      <c r="B133" s="36" t="s">
        <v>6</v>
      </c>
      <c r="C133" s="87" t="s">
        <v>41</v>
      </c>
      <c r="D133" s="88">
        <v>45918</v>
      </c>
      <c r="E133" s="36" t="s">
        <v>624</v>
      </c>
      <c r="F133" s="103">
        <v>5.6</v>
      </c>
    </row>
    <row r="134" spans="1:6" x14ac:dyDescent="0.2">
      <c r="A134" s="30" t="s">
        <v>10</v>
      </c>
      <c r="B134" s="94" t="s">
        <v>2</v>
      </c>
      <c r="C134" s="95" t="s">
        <v>25</v>
      </c>
      <c r="D134" s="35" t="s">
        <v>790</v>
      </c>
      <c r="E134" s="94" t="s">
        <v>475</v>
      </c>
      <c r="F134" s="97">
        <v>240</v>
      </c>
    </row>
    <row r="135" spans="1:6" x14ac:dyDescent="0.2">
      <c r="A135" s="91" t="s">
        <v>778</v>
      </c>
      <c r="B135" s="92" t="s">
        <v>6</v>
      </c>
      <c r="C135" s="120" t="s">
        <v>47</v>
      </c>
      <c r="D135" s="121">
        <v>45951</v>
      </c>
      <c r="E135" s="92" t="s">
        <v>791</v>
      </c>
      <c r="F135" s="32">
        <v>8.6999999999999993</v>
      </c>
    </row>
    <row r="136" spans="1:6" x14ac:dyDescent="0.2">
      <c r="A136" s="91" t="s">
        <v>778</v>
      </c>
      <c r="B136" s="92" t="s">
        <v>6</v>
      </c>
      <c r="C136" s="93" t="s">
        <v>47</v>
      </c>
      <c r="D136" s="35">
        <v>45950</v>
      </c>
      <c r="E136" s="92" t="s">
        <v>792</v>
      </c>
      <c r="F136" s="32">
        <v>7.9</v>
      </c>
    </row>
    <row r="137" spans="1:6" x14ac:dyDescent="0.2">
      <c r="A137" s="91" t="s">
        <v>778</v>
      </c>
      <c r="B137" s="92" t="s">
        <v>6</v>
      </c>
      <c r="C137" s="120" t="s">
        <v>47</v>
      </c>
      <c r="D137" s="121">
        <v>45952</v>
      </c>
      <c r="E137" s="92" t="s">
        <v>793</v>
      </c>
      <c r="F137" s="122">
        <v>14.65</v>
      </c>
    </row>
    <row r="138" spans="1:6" x14ac:dyDescent="0.2">
      <c r="A138" s="91" t="s">
        <v>778</v>
      </c>
      <c r="B138" s="92" t="s">
        <v>6</v>
      </c>
      <c r="C138" s="93" t="s">
        <v>47</v>
      </c>
      <c r="D138" s="35">
        <v>45953</v>
      </c>
      <c r="E138" s="92" t="s">
        <v>794</v>
      </c>
      <c r="F138" s="32">
        <v>13.7</v>
      </c>
    </row>
    <row r="139" spans="1:6" x14ac:dyDescent="0.2">
      <c r="A139" s="30" t="s">
        <v>10</v>
      </c>
      <c r="B139" s="92" t="s">
        <v>6</v>
      </c>
      <c r="C139" s="120" t="s">
        <v>376</v>
      </c>
      <c r="D139" s="35">
        <v>45931</v>
      </c>
      <c r="E139" s="31" t="s">
        <v>795</v>
      </c>
      <c r="F139" s="32">
        <v>58</v>
      </c>
    </row>
    <row r="140" spans="1:6" x14ac:dyDescent="0.2">
      <c r="A140" s="30" t="s">
        <v>10</v>
      </c>
      <c r="B140" s="92" t="s">
        <v>6</v>
      </c>
      <c r="C140" s="120" t="s">
        <v>376</v>
      </c>
      <c r="D140" s="35">
        <v>45936</v>
      </c>
      <c r="E140" s="31" t="s">
        <v>817</v>
      </c>
      <c r="F140" s="32">
        <v>150.30000000000001</v>
      </c>
    </row>
    <row r="141" spans="1:6" x14ac:dyDescent="0.2">
      <c r="A141" s="30" t="s">
        <v>10</v>
      </c>
      <c r="B141" s="92" t="s">
        <v>6</v>
      </c>
      <c r="C141" s="120" t="s">
        <v>376</v>
      </c>
      <c r="D141" s="35">
        <v>45953</v>
      </c>
      <c r="E141" s="31" t="s">
        <v>796</v>
      </c>
      <c r="F141" s="32">
        <v>11.8</v>
      </c>
    </row>
    <row r="142" spans="1:6" x14ac:dyDescent="0.2">
      <c r="A142" s="96" t="s">
        <v>37</v>
      </c>
      <c r="B142" s="96" t="s">
        <v>6</v>
      </c>
      <c r="C142" s="98" t="s">
        <v>41</v>
      </c>
      <c r="D142" s="121">
        <v>45952</v>
      </c>
      <c r="E142" s="96" t="s">
        <v>624</v>
      </c>
      <c r="F142" s="101">
        <v>4.8</v>
      </c>
    </row>
    <row r="143" spans="1:6" x14ac:dyDescent="0.2">
      <c r="A143" s="96" t="s">
        <v>37</v>
      </c>
      <c r="B143" s="96" t="s">
        <v>6</v>
      </c>
      <c r="C143" s="98" t="s">
        <v>41</v>
      </c>
      <c r="D143" s="121">
        <v>45944</v>
      </c>
      <c r="E143" s="96" t="s">
        <v>624</v>
      </c>
      <c r="F143" s="101">
        <v>5.5</v>
      </c>
    </row>
    <row r="144" spans="1:6" x14ac:dyDescent="0.2">
      <c r="A144" s="96" t="s">
        <v>37</v>
      </c>
      <c r="B144" s="96" t="s">
        <v>2</v>
      </c>
      <c r="C144" s="98" t="s">
        <v>368</v>
      </c>
      <c r="D144" s="121">
        <v>45946</v>
      </c>
      <c r="E144" s="96" t="s">
        <v>797</v>
      </c>
      <c r="F144" s="101">
        <v>14.65</v>
      </c>
    </row>
    <row r="145" spans="1:6" x14ac:dyDescent="0.2">
      <c r="A145" s="96" t="s">
        <v>37</v>
      </c>
      <c r="B145" s="96" t="s">
        <v>2</v>
      </c>
      <c r="C145" s="98" t="s">
        <v>368</v>
      </c>
      <c r="D145" s="121">
        <v>45945</v>
      </c>
      <c r="E145" s="96" t="s">
        <v>798</v>
      </c>
      <c r="F145" s="101">
        <v>11.3</v>
      </c>
    </row>
    <row r="146" spans="1:6" x14ac:dyDescent="0.2">
      <c r="A146" s="96" t="s">
        <v>37</v>
      </c>
      <c r="B146" s="96" t="s">
        <v>2</v>
      </c>
      <c r="C146" s="98" t="s">
        <v>368</v>
      </c>
      <c r="D146" s="121">
        <v>45938</v>
      </c>
      <c r="E146" s="96" t="s">
        <v>799</v>
      </c>
      <c r="F146" s="101">
        <v>13.85</v>
      </c>
    </row>
    <row r="147" spans="1:6" x14ac:dyDescent="0.2">
      <c r="A147" s="96" t="s">
        <v>37</v>
      </c>
      <c r="B147" s="96" t="s">
        <v>2</v>
      </c>
      <c r="C147" s="98" t="s">
        <v>368</v>
      </c>
      <c r="D147" s="121">
        <v>45944</v>
      </c>
      <c r="E147" s="96" t="s">
        <v>800</v>
      </c>
      <c r="F147" s="101">
        <v>7.8</v>
      </c>
    </row>
    <row r="148" spans="1:6" x14ac:dyDescent="0.2">
      <c r="A148" s="96" t="s">
        <v>801</v>
      </c>
      <c r="B148" s="31" t="s">
        <v>2</v>
      </c>
      <c r="C148" s="120" t="s">
        <v>47</v>
      </c>
      <c r="D148" s="121">
        <v>45972</v>
      </c>
      <c r="E148" s="96" t="s">
        <v>802</v>
      </c>
      <c r="F148" s="101">
        <v>11.25</v>
      </c>
    </row>
    <row r="149" spans="1:6" x14ac:dyDescent="0.2">
      <c r="A149" s="96" t="s">
        <v>801</v>
      </c>
      <c r="B149" s="31" t="s">
        <v>2</v>
      </c>
      <c r="C149" s="120" t="s">
        <v>472</v>
      </c>
      <c r="D149" s="121">
        <v>45972</v>
      </c>
      <c r="E149" s="96" t="s">
        <v>803</v>
      </c>
      <c r="F149" s="101">
        <v>12.55</v>
      </c>
    </row>
    <row r="150" spans="1:6" x14ac:dyDescent="0.2">
      <c r="A150" s="30" t="s">
        <v>10</v>
      </c>
      <c r="B150" s="92" t="s">
        <v>6</v>
      </c>
      <c r="C150" s="120" t="s">
        <v>376</v>
      </c>
      <c r="D150" s="121">
        <v>45959</v>
      </c>
      <c r="E150" s="31" t="s">
        <v>804</v>
      </c>
      <c r="F150" s="101">
        <v>52</v>
      </c>
    </row>
    <row r="151" spans="1:6" x14ac:dyDescent="0.2">
      <c r="A151" s="30" t="s">
        <v>10</v>
      </c>
      <c r="B151" s="92" t="s">
        <v>6</v>
      </c>
      <c r="C151" s="120" t="s">
        <v>376</v>
      </c>
      <c r="D151" s="121">
        <v>45973</v>
      </c>
      <c r="E151" s="31" t="s">
        <v>805</v>
      </c>
      <c r="F151" s="101">
        <v>185.06</v>
      </c>
    </row>
    <row r="152" spans="1:6" x14ac:dyDescent="0.2">
      <c r="A152" s="30" t="s">
        <v>10</v>
      </c>
      <c r="B152" s="92" t="s">
        <v>6</v>
      </c>
      <c r="C152" s="120" t="s">
        <v>376</v>
      </c>
      <c r="D152" s="121">
        <v>45980</v>
      </c>
      <c r="E152" s="31" t="s">
        <v>806</v>
      </c>
      <c r="F152" s="101">
        <v>155.4</v>
      </c>
    </row>
    <row r="153" spans="1:6" x14ac:dyDescent="0.2">
      <c r="A153" s="91" t="s">
        <v>778</v>
      </c>
      <c r="B153" s="92" t="s">
        <v>6</v>
      </c>
      <c r="C153" s="120" t="s">
        <v>47</v>
      </c>
      <c r="D153" s="121">
        <v>45981</v>
      </c>
      <c r="E153" s="92" t="s">
        <v>807</v>
      </c>
      <c r="F153" s="122">
        <v>14.5</v>
      </c>
    </row>
    <row r="154" spans="1:6" x14ac:dyDescent="0.2">
      <c r="A154" s="91" t="s">
        <v>778</v>
      </c>
      <c r="B154" s="92" t="s">
        <v>6</v>
      </c>
      <c r="C154" s="120" t="s">
        <v>47</v>
      </c>
      <c r="D154" s="121">
        <v>45986</v>
      </c>
      <c r="E154" s="92" t="s">
        <v>808</v>
      </c>
      <c r="F154" s="32">
        <v>14.55</v>
      </c>
    </row>
    <row r="155" spans="1:6" x14ac:dyDescent="0.2">
      <c r="A155" s="123" t="s">
        <v>37</v>
      </c>
      <c r="B155" s="123" t="s">
        <v>2</v>
      </c>
      <c r="C155" s="124" t="s">
        <v>368</v>
      </c>
      <c r="D155" s="125">
        <v>45973</v>
      </c>
      <c r="E155" s="126" t="s">
        <v>809</v>
      </c>
      <c r="F155" s="127">
        <v>6.3</v>
      </c>
    </row>
    <row r="156" spans="1:6" x14ac:dyDescent="0.2">
      <c r="A156" s="123" t="s">
        <v>37</v>
      </c>
      <c r="B156" s="123" t="s">
        <v>2</v>
      </c>
      <c r="C156" s="124" t="s">
        <v>368</v>
      </c>
      <c r="D156" s="125">
        <v>45966</v>
      </c>
      <c r="E156" s="126" t="s">
        <v>810</v>
      </c>
      <c r="F156" s="127">
        <v>7.25</v>
      </c>
    </row>
    <row r="157" spans="1:6" x14ac:dyDescent="0.2">
      <c r="A157" s="123" t="s">
        <v>37</v>
      </c>
      <c r="B157" s="123" t="s">
        <v>6</v>
      </c>
      <c r="C157" s="124" t="s">
        <v>41</v>
      </c>
      <c r="D157" s="125">
        <v>45978</v>
      </c>
      <c r="E157" s="126" t="s">
        <v>624</v>
      </c>
      <c r="F157" s="127">
        <v>3.6</v>
      </c>
    </row>
    <row r="158" spans="1:6" x14ac:dyDescent="0.2">
      <c r="A158" s="123" t="s">
        <v>37</v>
      </c>
      <c r="B158" s="123" t="s">
        <v>2</v>
      </c>
      <c r="C158" s="124" t="s">
        <v>368</v>
      </c>
      <c r="D158" s="125">
        <v>45980</v>
      </c>
      <c r="E158" s="126" t="s">
        <v>811</v>
      </c>
      <c r="F158" s="127">
        <v>5.6</v>
      </c>
    </row>
    <row r="159" spans="1:6" x14ac:dyDescent="0.2">
      <c r="A159" s="123" t="s">
        <v>37</v>
      </c>
      <c r="B159" s="123" t="s">
        <v>2</v>
      </c>
      <c r="C159" s="124" t="s">
        <v>368</v>
      </c>
      <c r="D159" s="125">
        <v>45987</v>
      </c>
      <c r="E159" s="126" t="s">
        <v>812</v>
      </c>
      <c r="F159" s="127">
        <v>5.0999999999999996</v>
      </c>
    </row>
    <row r="160" spans="1:6" x14ac:dyDescent="0.2">
      <c r="A160" s="96" t="s">
        <v>37</v>
      </c>
      <c r="B160" s="96" t="s">
        <v>22</v>
      </c>
      <c r="C160" s="98" t="s">
        <v>617</v>
      </c>
      <c r="D160" s="125">
        <v>46001</v>
      </c>
      <c r="E160" s="96" t="s">
        <v>813</v>
      </c>
      <c r="F160" s="101">
        <v>183.2</v>
      </c>
    </row>
    <row r="161" spans="1:6" x14ac:dyDescent="0.2">
      <c r="A161" s="96" t="s">
        <v>37</v>
      </c>
      <c r="B161" s="96" t="s">
        <v>2</v>
      </c>
      <c r="C161" s="98" t="s">
        <v>368</v>
      </c>
      <c r="D161" s="125">
        <v>46015</v>
      </c>
      <c r="E161" s="96" t="s">
        <v>814</v>
      </c>
      <c r="F161" s="101">
        <v>2.35</v>
      </c>
    </row>
    <row r="162" spans="1:6" x14ac:dyDescent="0.2">
      <c r="A162" s="96" t="s">
        <v>37</v>
      </c>
      <c r="B162" s="96" t="s">
        <v>2</v>
      </c>
      <c r="C162" s="98" t="s">
        <v>368</v>
      </c>
      <c r="D162" s="125">
        <v>46001</v>
      </c>
      <c r="E162" s="96" t="s">
        <v>815</v>
      </c>
      <c r="F162" s="101">
        <v>6.9</v>
      </c>
    </row>
    <row r="163" spans="1:6" x14ac:dyDescent="0.2">
      <c r="A163" s="96" t="s">
        <v>37</v>
      </c>
      <c r="B163" s="96" t="s">
        <v>2</v>
      </c>
      <c r="C163" s="98" t="s">
        <v>368</v>
      </c>
      <c r="D163" s="125">
        <v>46010</v>
      </c>
      <c r="E163" s="96" t="s">
        <v>816</v>
      </c>
      <c r="F163" s="101">
        <v>3.3</v>
      </c>
    </row>
    <row r="164" spans="1:6" x14ac:dyDescent="0.2">
      <c r="A164" s="96" t="s">
        <v>37</v>
      </c>
      <c r="B164" s="96" t="s">
        <v>6</v>
      </c>
      <c r="C164" s="98" t="s">
        <v>41</v>
      </c>
      <c r="D164" s="125">
        <v>46014</v>
      </c>
      <c r="E164" s="96" t="s">
        <v>624</v>
      </c>
      <c r="F164" s="101">
        <v>4.9000000000000004</v>
      </c>
    </row>
  </sheetData>
  <autoFilter ref="A3:F159" xr:uid="{00000000-0009-0000-0000-000005000000}"/>
  <mergeCells count="1">
    <mergeCell ref="A2:F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2"/>
  <sheetViews>
    <sheetView tabSelected="1" workbookViewId="0">
      <selection activeCell="A4" sqref="A4"/>
    </sheetView>
  </sheetViews>
  <sheetFormatPr baseColWidth="10" defaultRowHeight="12.75" x14ac:dyDescent="0.2"/>
  <cols>
    <col min="1" max="1" width="30.7109375" customWidth="1"/>
    <col min="2" max="2" width="35.7109375" customWidth="1"/>
    <col min="3" max="3" width="29.28515625" customWidth="1"/>
    <col min="4" max="4" width="14.7109375" customWidth="1"/>
    <col min="5" max="5" width="53.7109375" customWidth="1"/>
    <col min="6" max="6" width="24.7109375" customWidth="1"/>
  </cols>
  <sheetData>
    <row r="1" spans="1:6" s="4" customFormat="1" ht="19.5" thickBot="1" x14ac:dyDescent="0.25">
      <c r="A1" s="16" t="s">
        <v>59</v>
      </c>
      <c r="B1" s="17">
        <v>46053</v>
      </c>
      <c r="F1" s="7"/>
    </row>
    <row r="2" spans="1:6" s="4" customFormat="1" ht="16.5" thickBot="1" x14ac:dyDescent="0.25">
      <c r="A2" s="128" t="s">
        <v>824</v>
      </c>
      <c r="B2" s="129"/>
      <c r="C2" s="129"/>
      <c r="D2" s="129"/>
      <c r="E2" s="129"/>
      <c r="F2" s="129"/>
    </row>
    <row r="3" spans="1:6" s="4" customFormat="1" ht="25.5" x14ac:dyDescent="0.2">
      <c r="A3" s="2" t="s">
        <v>21</v>
      </c>
      <c r="B3" s="2" t="s">
        <v>0</v>
      </c>
      <c r="C3" s="2" t="s">
        <v>1</v>
      </c>
      <c r="D3" s="2" t="s">
        <v>18</v>
      </c>
      <c r="E3" s="2" t="s">
        <v>19</v>
      </c>
      <c r="F3" s="2" t="s">
        <v>20</v>
      </c>
    </row>
    <row r="4" spans="1:6" x14ac:dyDescent="0.2">
      <c r="A4" s="91" t="s">
        <v>11</v>
      </c>
      <c r="B4" s="94" t="s">
        <v>6</v>
      </c>
      <c r="C4" s="93" t="s">
        <v>47</v>
      </c>
      <c r="D4" s="90">
        <v>46044</v>
      </c>
      <c r="E4" s="92" t="s">
        <v>70</v>
      </c>
      <c r="F4" s="32">
        <v>55.75</v>
      </c>
    </row>
    <row r="5" spans="1:6" x14ac:dyDescent="0.2">
      <c r="A5" s="91" t="s">
        <v>11</v>
      </c>
      <c r="B5" s="92" t="s">
        <v>6</v>
      </c>
      <c r="C5" s="93" t="s">
        <v>47</v>
      </c>
      <c r="D5" s="90">
        <v>46048</v>
      </c>
      <c r="E5" s="92" t="s">
        <v>670</v>
      </c>
      <c r="F5" s="32">
        <v>6.9</v>
      </c>
    </row>
    <row r="6" spans="1:6" x14ac:dyDescent="0.2">
      <c r="A6" s="91" t="s">
        <v>562</v>
      </c>
      <c r="B6" s="92" t="s">
        <v>6</v>
      </c>
      <c r="C6" s="93" t="s">
        <v>47</v>
      </c>
      <c r="D6" s="90">
        <v>46050</v>
      </c>
      <c r="E6" s="92" t="s">
        <v>669</v>
      </c>
      <c r="F6" s="32">
        <v>7.25</v>
      </c>
    </row>
    <row r="7" spans="1:6" x14ac:dyDescent="0.2">
      <c r="A7" s="91" t="s">
        <v>562</v>
      </c>
      <c r="B7" s="96" t="s">
        <v>6</v>
      </c>
      <c r="C7" s="95" t="s">
        <v>372</v>
      </c>
      <c r="D7" s="90">
        <v>46050</v>
      </c>
      <c r="E7" s="94" t="s">
        <v>825</v>
      </c>
      <c r="F7" s="32">
        <v>19.559999999999999</v>
      </c>
    </row>
    <row r="8" spans="1:6" x14ac:dyDescent="0.2">
      <c r="A8" s="30" t="s">
        <v>10</v>
      </c>
      <c r="B8" s="94" t="s">
        <v>6</v>
      </c>
      <c r="C8" s="95" t="s">
        <v>7</v>
      </c>
      <c r="D8" s="99">
        <v>280126</v>
      </c>
      <c r="E8" s="94" t="s">
        <v>668</v>
      </c>
      <c r="F8" s="97">
        <v>58</v>
      </c>
    </row>
    <row r="9" spans="1:6" x14ac:dyDescent="0.2">
      <c r="A9" s="96" t="s">
        <v>37</v>
      </c>
      <c r="B9" s="96" t="s">
        <v>2</v>
      </c>
      <c r="C9" s="98" t="s">
        <v>368</v>
      </c>
      <c r="D9" s="100">
        <v>46034</v>
      </c>
      <c r="E9" s="96" t="s">
        <v>671</v>
      </c>
      <c r="F9" s="101">
        <v>3.85</v>
      </c>
    </row>
    <row r="10" spans="1:6" x14ac:dyDescent="0.2">
      <c r="A10" s="96" t="s">
        <v>37</v>
      </c>
      <c r="B10" s="96" t="s">
        <v>2</v>
      </c>
      <c r="C10" s="98" t="s">
        <v>368</v>
      </c>
      <c r="D10" s="100">
        <v>46045</v>
      </c>
      <c r="E10" s="96" t="s">
        <v>672</v>
      </c>
      <c r="F10" s="101">
        <v>6.45</v>
      </c>
    </row>
    <row r="11" spans="1:6" x14ac:dyDescent="0.2">
      <c r="A11" s="96" t="s">
        <v>37</v>
      </c>
      <c r="B11" s="96" t="s">
        <v>2</v>
      </c>
      <c r="C11" s="98" t="s">
        <v>368</v>
      </c>
      <c r="D11" s="100">
        <v>46048</v>
      </c>
      <c r="E11" s="96" t="s">
        <v>673</v>
      </c>
      <c r="F11" s="101">
        <v>7.75</v>
      </c>
    </row>
    <row r="12" spans="1:6" x14ac:dyDescent="0.2">
      <c r="A12" s="96" t="s">
        <v>37</v>
      </c>
      <c r="B12" s="96" t="s">
        <v>22</v>
      </c>
      <c r="C12" s="98" t="s">
        <v>617</v>
      </c>
      <c r="D12" s="100">
        <v>46043</v>
      </c>
      <c r="E12" s="96" t="s">
        <v>674</v>
      </c>
      <c r="F12" s="101">
        <v>30.9</v>
      </c>
    </row>
  </sheetData>
  <mergeCells count="1">
    <mergeCell ref="A2:F2"/>
  </mergeCells>
  <pageMargins left="0.7" right="0.7" top="0.75" bottom="0.75" header="0.3" footer="0.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2020</vt:lpstr>
      <vt:lpstr>2021</vt:lpstr>
      <vt:lpstr>2022</vt:lpstr>
      <vt:lpstr>2023</vt:lpstr>
      <vt:lpstr>2024</vt:lpstr>
      <vt:lpstr>2025</vt:lpstr>
      <vt:lpstr>2026</vt:lpstr>
      <vt:lpstr>'2025'!Área_de_impresión</vt:lpstr>
      <vt:lpstr>'2020'!Títulos_a_imprimir</vt:lpstr>
      <vt:lpstr>'2021'!Títulos_a_imprimir</vt:lpstr>
      <vt:lpstr>'2022'!Títulos_a_imprimir</vt:lpstr>
      <vt:lpstr>'2023'!Títulos_a_imprimir</vt:lpstr>
      <vt:lpstr>'2024'!Títulos_a_imprimir</vt:lpstr>
      <vt:lpstr>'2025'!Títulos_a_imprimir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2024-10-07T12:07:07Z</dcterms:created>
  <dcterms:modified xsi:type="dcterms:W3CDTF">2026-02-12T10:44:18Z</dcterms:modified>
</cp:coreProperties>
</file>